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120" windowWidth="20475" windowHeight="10980"/>
  </bookViews>
  <sheets>
    <sheet name="测试报告" sheetId="1" r:id="rId1"/>
    <sheet name="测试记录" sheetId="2" r:id="rId2"/>
    <sheet name="Sheet3" sheetId="3" r:id="rId3"/>
    <sheet name="Sheet1" sheetId="4" r:id="rId4"/>
    <sheet name="Sheet2" sheetId="5" r:id="rId5"/>
    <sheet name="Sheet4" sheetId="6" r:id="rId6"/>
  </sheets>
  <calcPr calcId="125725"/>
</workbook>
</file>

<file path=xl/calcChain.xml><?xml version="1.0" encoding="utf-8"?>
<calcChain xmlns="http://schemas.openxmlformats.org/spreadsheetml/2006/main">
  <c r="I5" i="2"/>
  <c r="I6"/>
  <c r="I7"/>
  <c r="I8"/>
  <c r="I9"/>
  <c r="I10"/>
  <c r="I11"/>
  <c r="I12"/>
  <c r="I13"/>
  <c r="I14"/>
  <c r="I15"/>
  <c r="I16"/>
  <c r="I17"/>
  <c r="I18"/>
  <c r="I19"/>
  <c r="I4"/>
  <c r="K8"/>
  <c r="K12"/>
  <c r="K16"/>
  <c r="K4"/>
  <c r="J17"/>
  <c r="J18"/>
  <c r="J19"/>
  <c r="J16"/>
  <c r="J13"/>
  <c r="J14"/>
  <c r="J15"/>
  <c r="J12"/>
  <c r="J9"/>
  <c r="J10"/>
  <c r="J11"/>
  <c r="J8"/>
  <c r="J5"/>
  <c r="J6"/>
  <c r="J7"/>
  <c r="J4"/>
</calcChain>
</file>

<file path=xl/sharedStrings.xml><?xml version="1.0" encoding="utf-8"?>
<sst xmlns="http://schemas.openxmlformats.org/spreadsheetml/2006/main" count="34" uniqueCount="33">
  <si>
    <t>序号</t>
    <phoneticPr fontId="1" type="noConversion"/>
  </si>
  <si>
    <t>测试时间</t>
    <phoneticPr fontId="1" type="noConversion"/>
  </si>
  <si>
    <t>测试项</t>
    <phoneticPr fontId="1" type="noConversion"/>
  </si>
  <si>
    <t>测试记录</t>
    <phoneticPr fontId="1" type="noConversion"/>
  </si>
  <si>
    <t>测试时间</t>
    <phoneticPr fontId="1" type="noConversion"/>
  </si>
  <si>
    <t>测 试 人</t>
    <phoneticPr fontId="1" type="noConversion"/>
  </si>
  <si>
    <t>测试平台</t>
    <phoneticPr fontId="1" type="noConversion"/>
  </si>
  <si>
    <t>测试型号</t>
    <phoneticPr fontId="1" type="noConversion"/>
  </si>
  <si>
    <t>测试目的</t>
    <phoneticPr fontId="1" type="noConversion"/>
  </si>
  <si>
    <t>测试方法</t>
    <phoneticPr fontId="1" type="noConversion"/>
  </si>
  <si>
    <t>测试内容</t>
    <phoneticPr fontId="1" type="noConversion"/>
  </si>
  <si>
    <t>测试结果</t>
    <phoneticPr fontId="1" type="noConversion"/>
  </si>
  <si>
    <t>内阻采集准确性测试报告</t>
    <phoneticPr fontId="1" type="noConversion"/>
  </si>
  <si>
    <t>盘贵星</t>
    <phoneticPr fontId="1" type="noConversion"/>
  </si>
  <si>
    <t>蓄电池监测测试软件V1.0.0</t>
    <phoneticPr fontId="1" type="noConversion"/>
  </si>
  <si>
    <t>OM-BOD-600、OM-BOD-1000</t>
    <phoneticPr fontId="1" type="noConversion"/>
  </si>
  <si>
    <t xml:space="preserve">1、交替测试采集内阻数据，对比分析统计
</t>
    <phoneticPr fontId="1" type="noConversion"/>
  </si>
  <si>
    <t>1、4个电池，静态下测试。
2、管理模块程序版本：V1.0.0、测量模块程序版本：V1.0.0
3、进行4个电池和4个模块进行4次交替测试，不同模块测试同一个电池的数据准确性。</t>
    <phoneticPr fontId="1" type="noConversion"/>
  </si>
  <si>
    <t>内阻值</t>
    <phoneticPr fontId="1" type="noConversion"/>
  </si>
  <si>
    <t>模块编号</t>
    <phoneticPr fontId="1" type="noConversion"/>
  </si>
  <si>
    <t>平均值</t>
    <phoneticPr fontId="1" type="noConversion"/>
  </si>
  <si>
    <t>误差</t>
    <phoneticPr fontId="1" type="noConversion"/>
  </si>
  <si>
    <t>不同模块平均值</t>
    <phoneticPr fontId="1" type="noConversion"/>
  </si>
  <si>
    <t>TR1030标定值(mΩ)</t>
    <phoneticPr fontId="1" type="noConversion"/>
  </si>
  <si>
    <t>最大值</t>
    <phoneticPr fontId="1" type="noConversion"/>
  </si>
  <si>
    <t>最小值</t>
    <phoneticPr fontId="1" type="noConversion"/>
  </si>
  <si>
    <t>波动幅值</t>
    <phoneticPr fontId="1" type="noConversion"/>
  </si>
  <si>
    <t>编辑：</t>
    <phoneticPr fontId="1" type="noConversion"/>
  </si>
  <si>
    <t>日期：</t>
    <phoneticPr fontId="1" type="noConversion"/>
  </si>
  <si>
    <t>备注</t>
    <phoneticPr fontId="1" type="noConversion"/>
  </si>
  <si>
    <t>这组数据有异常</t>
    <phoneticPr fontId="1" type="noConversion"/>
  </si>
  <si>
    <t>1、内阻采集交替测试准确性验证。
2、程序优化后测试测量准确性。</t>
    <phoneticPr fontId="1" type="noConversion"/>
  </si>
  <si>
    <t>1、内阻采集波动值在1mΩ以内。
2、采集内阻值总体趋于线性，但比仪表读数偏高，需要重新校准后再做交替测试。
3、不同模块采集同一个电池，波动值在2.10mΩ以内。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</si>
</sst>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1"/>
  <sheetViews>
    <sheetView tabSelected="1" topLeftCell="A4" workbookViewId="0">
      <selection activeCell="B15" sqref="B15"/>
    </sheetView>
  </sheetViews>
  <sheetFormatPr defaultRowHeight="13.5"/>
  <cols>
    <col min="2" max="2" width="32" customWidth="1"/>
    <col min="4" max="4" width="31.875" customWidth="1"/>
  </cols>
  <sheetData>
    <row r="1" spans="1:4" ht="48" customHeight="1">
      <c r="A1" s="11" t="s">
        <v>12</v>
      </c>
      <c r="B1" s="11"/>
      <c r="C1" s="11"/>
      <c r="D1" s="11"/>
    </row>
    <row r="2" spans="1:4" ht="23.25" customHeight="1">
      <c r="A2" s="2" t="s">
        <v>4</v>
      </c>
      <c r="B2" s="4">
        <v>42956</v>
      </c>
      <c r="C2" s="2" t="s">
        <v>5</v>
      </c>
      <c r="D2" s="1" t="s">
        <v>13</v>
      </c>
    </row>
    <row r="3" spans="1:4" ht="21.75" customHeight="1">
      <c r="A3" s="2" t="s">
        <v>6</v>
      </c>
      <c r="B3" s="1" t="s">
        <v>14</v>
      </c>
      <c r="C3" s="2" t="s">
        <v>7</v>
      </c>
      <c r="D3" s="1" t="s">
        <v>15</v>
      </c>
    </row>
    <row r="4" spans="1:4">
      <c r="A4" s="12" t="s">
        <v>8</v>
      </c>
      <c r="B4" s="14" t="s">
        <v>31</v>
      </c>
      <c r="C4" s="15"/>
      <c r="D4" s="16"/>
    </row>
    <row r="5" spans="1:4" ht="44.25" customHeight="1">
      <c r="A5" s="13"/>
      <c r="B5" s="17"/>
      <c r="C5" s="18"/>
      <c r="D5" s="19"/>
    </row>
    <row r="6" spans="1:4">
      <c r="A6" s="12" t="s">
        <v>9</v>
      </c>
      <c r="B6" s="14" t="s">
        <v>17</v>
      </c>
      <c r="C6" s="15"/>
      <c r="D6" s="16"/>
    </row>
    <row r="7" spans="1:4" ht="54.75" customHeight="1">
      <c r="A7" s="13"/>
      <c r="B7" s="17"/>
      <c r="C7" s="18"/>
      <c r="D7" s="19"/>
    </row>
    <row r="8" spans="1:4">
      <c r="A8" s="12" t="s">
        <v>10</v>
      </c>
      <c r="B8" s="20" t="s">
        <v>16</v>
      </c>
      <c r="C8" s="21"/>
      <c r="D8" s="22"/>
    </row>
    <row r="9" spans="1:4" ht="53.25" customHeight="1">
      <c r="A9" s="13"/>
      <c r="B9" s="23"/>
      <c r="C9" s="24"/>
      <c r="D9" s="25"/>
    </row>
    <row r="10" spans="1:4">
      <c r="A10" s="12" t="s">
        <v>11</v>
      </c>
      <c r="B10" s="14" t="s">
        <v>32</v>
      </c>
      <c r="C10" s="15"/>
      <c r="D10" s="16"/>
    </row>
    <row r="11" spans="1:4" ht="50.25" customHeight="1">
      <c r="A11" s="13"/>
      <c r="B11" s="17"/>
      <c r="C11" s="18"/>
      <c r="D11" s="19"/>
    </row>
  </sheetData>
  <mergeCells count="9">
    <mergeCell ref="A1:D1"/>
    <mergeCell ref="A4:A5"/>
    <mergeCell ref="A6:A7"/>
    <mergeCell ref="A8:A9"/>
    <mergeCell ref="A10:A11"/>
    <mergeCell ref="B4:D5"/>
    <mergeCell ref="B6:D7"/>
    <mergeCell ref="B8:D9"/>
    <mergeCell ref="B10:D1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9"/>
  <sheetViews>
    <sheetView workbookViewId="0">
      <selection activeCell="H24" sqref="H24"/>
    </sheetView>
  </sheetViews>
  <sheetFormatPr defaultRowHeight="13.5"/>
  <cols>
    <col min="1" max="1" width="5" customWidth="1"/>
    <col min="2" max="2" width="11.5" customWidth="1"/>
    <col min="3" max="3" width="7.75" customWidth="1"/>
    <col min="4" max="4" width="14.875" customWidth="1"/>
    <col min="5" max="5" width="9.25" customWidth="1"/>
    <col min="6" max="6" width="14.875" customWidth="1"/>
    <col min="7" max="7" width="8.375" customWidth="1"/>
    <col min="8" max="9" width="9.375" customWidth="1"/>
    <col min="11" max="11" width="15.625" customWidth="1"/>
    <col min="12" max="12" width="15" customWidth="1"/>
  </cols>
  <sheetData>
    <row r="1" spans="1:12" ht="33.75" customHeight="1">
      <c r="A1" s="11" t="s">
        <v>3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2" ht="19.5" customHeight="1">
      <c r="A2" s="8"/>
      <c r="B2" s="29" t="s">
        <v>27</v>
      </c>
      <c r="C2" s="30"/>
      <c r="D2" s="8" t="s">
        <v>13</v>
      </c>
      <c r="E2" s="8" t="s">
        <v>28</v>
      </c>
      <c r="F2" s="10">
        <v>42956</v>
      </c>
      <c r="G2" s="8"/>
      <c r="H2" s="8"/>
      <c r="I2" s="8"/>
      <c r="J2" s="8"/>
      <c r="K2" s="8"/>
    </row>
    <row r="3" spans="1:12" s="3" customFormat="1">
      <c r="A3" s="5" t="s">
        <v>0</v>
      </c>
      <c r="B3" s="5" t="s">
        <v>1</v>
      </c>
      <c r="C3" s="2" t="s">
        <v>2</v>
      </c>
      <c r="D3" s="5" t="s">
        <v>23</v>
      </c>
      <c r="E3" s="5" t="s">
        <v>19</v>
      </c>
      <c r="F3" s="5" t="s">
        <v>20</v>
      </c>
      <c r="G3" s="5" t="s">
        <v>24</v>
      </c>
      <c r="H3" s="5" t="s">
        <v>25</v>
      </c>
      <c r="I3" s="5" t="s">
        <v>26</v>
      </c>
      <c r="J3" s="5" t="s">
        <v>21</v>
      </c>
      <c r="K3" s="5" t="s">
        <v>22</v>
      </c>
      <c r="L3" s="3" t="s">
        <v>29</v>
      </c>
    </row>
    <row r="4" spans="1:12">
      <c r="A4" s="1"/>
      <c r="B4" s="32">
        <v>42956</v>
      </c>
      <c r="C4" s="31" t="s">
        <v>18</v>
      </c>
      <c r="D4" s="31">
        <v>6.4</v>
      </c>
      <c r="E4" s="6">
        <v>1</v>
      </c>
      <c r="F4" s="9">
        <v>5.3009966777408417</v>
      </c>
      <c r="G4" s="7">
        <v>5.4</v>
      </c>
      <c r="H4" s="7">
        <v>5.2</v>
      </c>
      <c r="I4" s="7">
        <f>G4-H4</f>
        <v>0.20000000000000018</v>
      </c>
      <c r="J4" s="7">
        <f>F4-$D$4</f>
        <v>-1.0990033222591586</v>
      </c>
      <c r="K4" s="26">
        <f>AVERAGE(F4:F7)</f>
        <v>6.8311893403753814</v>
      </c>
      <c r="L4" s="1" t="s">
        <v>30</v>
      </c>
    </row>
    <row r="5" spans="1:12">
      <c r="A5" s="1"/>
      <c r="B5" s="31"/>
      <c r="C5" s="31"/>
      <c r="D5" s="31"/>
      <c r="E5" s="6">
        <v>2</v>
      </c>
      <c r="F5" s="7">
        <v>7.166666666666667</v>
      </c>
      <c r="G5" s="7">
        <v>7.5</v>
      </c>
      <c r="H5" s="7">
        <v>7.1</v>
      </c>
      <c r="I5" s="7">
        <f t="shared" ref="I5:I19" si="0">G5-H5</f>
        <v>0.40000000000000036</v>
      </c>
      <c r="J5" s="7">
        <f t="shared" ref="J5:J7" si="1">F5-$D$4</f>
        <v>0.76666666666666661</v>
      </c>
      <c r="K5" s="27"/>
      <c r="L5" s="1"/>
    </row>
    <row r="6" spans="1:12">
      <c r="A6" s="1"/>
      <c r="B6" s="31"/>
      <c r="C6" s="31"/>
      <c r="D6" s="31"/>
      <c r="E6" s="6">
        <v>3</v>
      </c>
      <c r="F6" s="7">
        <v>7.361538461538462</v>
      </c>
      <c r="G6" s="7">
        <v>7.6</v>
      </c>
      <c r="H6" s="7">
        <v>7.2</v>
      </c>
      <c r="I6" s="7">
        <f t="shared" si="0"/>
        <v>0.39999999999999947</v>
      </c>
      <c r="J6" s="7">
        <f t="shared" si="1"/>
        <v>0.96153846153846168</v>
      </c>
      <c r="K6" s="27"/>
      <c r="L6" s="1"/>
    </row>
    <row r="7" spans="1:12">
      <c r="A7" s="1"/>
      <c r="B7" s="31"/>
      <c r="C7" s="31"/>
      <c r="D7" s="31"/>
      <c r="E7" s="6">
        <v>4</v>
      </c>
      <c r="F7" s="7">
        <v>7.4955555555555566</v>
      </c>
      <c r="G7" s="7">
        <v>7.6</v>
      </c>
      <c r="H7" s="7">
        <v>7.3</v>
      </c>
      <c r="I7" s="7">
        <f t="shared" si="0"/>
        <v>0.29999999999999982</v>
      </c>
      <c r="J7" s="7">
        <f t="shared" si="1"/>
        <v>1.0955555555555563</v>
      </c>
      <c r="K7" s="28"/>
      <c r="L7" s="1"/>
    </row>
    <row r="8" spans="1:12">
      <c r="A8" s="1"/>
      <c r="B8" s="31"/>
      <c r="C8" s="31"/>
      <c r="D8" s="31">
        <v>14.91</v>
      </c>
      <c r="E8" s="6">
        <v>1</v>
      </c>
      <c r="F8" s="7">
        <v>15.833333333333325</v>
      </c>
      <c r="G8" s="7">
        <v>16</v>
      </c>
      <c r="H8" s="7">
        <v>15.7</v>
      </c>
      <c r="I8" s="7">
        <f t="shared" si="0"/>
        <v>0.30000000000000071</v>
      </c>
      <c r="J8" s="7">
        <f>F8-$D$8</f>
        <v>0.9233333333333249</v>
      </c>
      <c r="K8" s="26">
        <f t="shared" ref="K8" si="2">AVERAGE(F8:F11)</f>
        <v>16.349454164256802</v>
      </c>
      <c r="L8" s="1"/>
    </row>
    <row r="9" spans="1:12">
      <c r="A9" s="1"/>
      <c r="B9" s="31"/>
      <c r="C9" s="31"/>
      <c r="D9" s="31"/>
      <c r="E9" s="6">
        <v>2</v>
      </c>
      <c r="F9" s="7">
        <v>16.561538461538461</v>
      </c>
      <c r="G9" s="7">
        <v>16.8</v>
      </c>
      <c r="H9" s="7">
        <v>16.5</v>
      </c>
      <c r="I9" s="7">
        <f t="shared" si="0"/>
        <v>0.30000000000000071</v>
      </c>
      <c r="J9" s="7">
        <f t="shared" ref="J9:J11" si="3">F9-$D$8</f>
        <v>1.6515384615384612</v>
      </c>
      <c r="K9" s="27"/>
      <c r="L9" s="1"/>
    </row>
    <row r="10" spans="1:12">
      <c r="A10" s="1"/>
      <c r="B10" s="31"/>
      <c r="C10" s="31"/>
      <c r="D10" s="31"/>
      <c r="E10" s="6">
        <v>3</v>
      </c>
      <c r="F10" s="7">
        <v>16.609523809523814</v>
      </c>
      <c r="G10" s="7">
        <v>16.8</v>
      </c>
      <c r="H10" s="7">
        <v>16.5</v>
      </c>
      <c r="I10" s="7">
        <f t="shared" si="0"/>
        <v>0.30000000000000071</v>
      </c>
      <c r="J10" s="7">
        <f t="shared" si="3"/>
        <v>1.6995238095238143</v>
      </c>
      <c r="K10" s="27"/>
      <c r="L10" s="1"/>
    </row>
    <row r="11" spans="1:12">
      <c r="A11" s="1"/>
      <c r="B11" s="31"/>
      <c r="C11" s="31"/>
      <c r="D11" s="31"/>
      <c r="E11" s="6">
        <v>4</v>
      </c>
      <c r="F11" s="7">
        <v>16.393421052631599</v>
      </c>
      <c r="G11" s="7">
        <v>16.5</v>
      </c>
      <c r="H11" s="7">
        <v>16.2</v>
      </c>
      <c r="I11" s="7">
        <f t="shared" si="0"/>
        <v>0.30000000000000071</v>
      </c>
      <c r="J11" s="7">
        <f t="shared" si="3"/>
        <v>1.4834210526315985</v>
      </c>
      <c r="K11" s="28"/>
      <c r="L11" s="1"/>
    </row>
    <row r="12" spans="1:12">
      <c r="A12" s="1"/>
      <c r="B12" s="31"/>
      <c r="C12" s="31"/>
      <c r="D12" s="31">
        <v>32.5</v>
      </c>
      <c r="E12" s="6">
        <v>1</v>
      </c>
      <c r="F12" s="7">
        <v>34.617073170731715</v>
      </c>
      <c r="G12" s="7">
        <v>34.700000000000003</v>
      </c>
      <c r="H12" s="7">
        <v>34.5</v>
      </c>
      <c r="I12" s="7">
        <f t="shared" si="0"/>
        <v>0.20000000000000284</v>
      </c>
      <c r="J12" s="7">
        <f>F12-$D$12</f>
        <v>2.1170731707317145</v>
      </c>
      <c r="K12" s="26">
        <f t="shared" ref="K12" si="4">AVERAGE(F12:F15)</f>
        <v>33.925125266678187</v>
      </c>
      <c r="L12" s="1"/>
    </row>
    <row r="13" spans="1:12">
      <c r="A13" s="1"/>
      <c r="B13" s="31"/>
      <c r="C13" s="31"/>
      <c r="D13" s="31"/>
      <c r="E13" s="6">
        <v>2</v>
      </c>
      <c r="F13" s="7">
        <v>33.281205673758826</v>
      </c>
      <c r="G13" s="7">
        <v>33.6</v>
      </c>
      <c r="H13" s="7">
        <v>32.9</v>
      </c>
      <c r="I13" s="7">
        <f t="shared" si="0"/>
        <v>0.70000000000000284</v>
      </c>
      <c r="J13" s="7">
        <f t="shared" ref="J13:J15" si="5">F13-$D$12</f>
        <v>0.78120567375882644</v>
      </c>
      <c r="K13" s="27"/>
      <c r="L13" s="1"/>
    </row>
    <row r="14" spans="1:12">
      <c r="A14" s="1"/>
      <c r="B14" s="31"/>
      <c r="C14" s="31"/>
      <c r="D14" s="31"/>
      <c r="E14" s="6">
        <v>3</v>
      </c>
      <c r="F14" s="7">
        <v>33.702222222222218</v>
      </c>
      <c r="G14" s="7">
        <v>34</v>
      </c>
      <c r="H14" s="7">
        <v>33.4</v>
      </c>
      <c r="I14" s="7">
        <f t="shared" si="0"/>
        <v>0.60000000000000142</v>
      </c>
      <c r="J14" s="7">
        <f t="shared" si="5"/>
        <v>1.2022222222222183</v>
      </c>
      <c r="K14" s="27"/>
      <c r="L14" s="1"/>
    </row>
    <row r="15" spans="1:12">
      <c r="A15" s="1"/>
      <c r="B15" s="31"/>
      <c r="C15" s="31"/>
      <c r="D15" s="31"/>
      <c r="E15" s="6">
        <v>4</v>
      </c>
      <c r="F15" s="7">
        <v>34.1</v>
      </c>
      <c r="G15" s="7">
        <v>34.4</v>
      </c>
      <c r="H15" s="7">
        <v>34</v>
      </c>
      <c r="I15" s="7">
        <f t="shared" si="0"/>
        <v>0.39999999999999858</v>
      </c>
      <c r="J15" s="7">
        <f t="shared" si="5"/>
        <v>1.6000000000000014</v>
      </c>
      <c r="K15" s="28"/>
      <c r="L15" s="1"/>
    </row>
    <row r="16" spans="1:12">
      <c r="A16" s="1"/>
      <c r="B16" s="31"/>
      <c r="C16" s="31"/>
      <c r="D16" s="31">
        <v>42.6</v>
      </c>
      <c r="E16" s="6">
        <v>1</v>
      </c>
      <c r="F16" s="7">
        <v>45.767999999999994</v>
      </c>
      <c r="G16" s="7">
        <v>45.8</v>
      </c>
      <c r="H16" s="7">
        <v>45.7</v>
      </c>
      <c r="I16" s="7">
        <f t="shared" si="0"/>
        <v>9.9999999999994316E-2</v>
      </c>
      <c r="J16" s="7">
        <f>F16-$D$16</f>
        <v>3.1679999999999922</v>
      </c>
      <c r="K16" s="26">
        <f t="shared" ref="K16" si="6">AVERAGE(F16:F19)</f>
        <v>44.958472475515066</v>
      </c>
      <c r="L16" s="1"/>
    </row>
    <row r="17" spans="1:12">
      <c r="A17" s="1"/>
      <c r="B17" s="31"/>
      <c r="C17" s="31"/>
      <c r="D17" s="31"/>
      <c r="E17" s="6">
        <v>2</v>
      </c>
      <c r="F17" s="7">
        <v>44.222222222222236</v>
      </c>
      <c r="G17" s="7">
        <v>44.4</v>
      </c>
      <c r="H17" s="7">
        <v>44.1</v>
      </c>
      <c r="I17" s="7">
        <f t="shared" si="0"/>
        <v>0.29999999999999716</v>
      </c>
      <c r="J17" s="7">
        <f t="shared" ref="J17:J19" si="7">F17-$D$16</f>
        <v>1.6222222222222342</v>
      </c>
      <c r="K17" s="27"/>
      <c r="L17" s="1"/>
    </row>
    <row r="18" spans="1:12">
      <c r="A18" s="1"/>
      <c r="B18" s="31"/>
      <c r="C18" s="31"/>
      <c r="D18" s="31"/>
      <c r="E18" s="6">
        <v>3</v>
      </c>
      <c r="F18" s="7">
        <v>44.42380952380951</v>
      </c>
      <c r="G18" s="7">
        <v>45.8</v>
      </c>
      <c r="H18" s="7">
        <v>45</v>
      </c>
      <c r="I18" s="7">
        <f t="shared" si="0"/>
        <v>0.79999999999999716</v>
      </c>
      <c r="J18" s="7">
        <f t="shared" si="7"/>
        <v>1.8238095238095084</v>
      </c>
      <c r="K18" s="27"/>
      <c r="L18" s="1"/>
    </row>
    <row r="19" spans="1:12">
      <c r="A19" s="1"/>
      <c r="B19" s="31"/>
      <c r="C19" s="31"/>
      <c r="D19" s="31"/>
      <c r="E19" s="6">
        <v>4</v>
      </c>
      <c r="F19" s="7">
        <v>45.419858156028496</v>
      </c>
      <c r="G19" s="7">
        <v>44.6</v>
      </c>
      <c r="H19" s="7">
        <v>44.3</v>
      </c>
      <c r="I19" s="7">
        <f t="shared" si="0"/>
        <v>0.30000000000000426</v>
      </c>
      <c r="J19" s="7">
        <f t="shared" si="7"/>
        <v>2.819858156028495</v>
      </c>
      <c r="K19" s="28"/>
      <c r="L19" s="1"/>
    </row>
  </sheetData>
  <mergeCells count="12">
    <mergeCell ref="K4:K7"/>
    <mergeCell ref="K8:K11"/>
    <mergeCell ref="K12:K15"/>
    <mergeCell ref="K16:K19"/>
    <mergeCell ref="A1:K1"/>
    <mergeCell ref="B2:C2"/>
    <mergeCell ref="D4:D7"/>
    <mergeCell ref="D8:D11"/>
    <mergeCell ref="D12:D15"/>
    <mergeCell ref="D16:D19"/>
    <mergeCell ref="C4:C19"/>
    <mergeCell ref="B4:B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测试报告</vt:lpstr>
      <vt:lpstr>测试记录</vt:lpstr>
      <vt:lpstr>Sheet3</vt:lpstr>
      <vt:lpstr>Sheet1</vt:lpstr>
      <vt:lpstr>Sheet2</vt:lpstr>
      <vt:lpstr>Sheet4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</dc:creator>
  <cp:lastModifiedBy>Windows 用户</cp:lastModifiedBy>
  <dcterms:created xsi:type="dcterms:W3CDTF">2017-08-09T02:52:29Z</dcterms:created>
  <dcterms:modified xsi:type="dcterms:W3CDTF">2017-08-09T10:33:50Z</dcterms:modified>
</cp:coreProperties>
</file>