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7" i="1"/>
  <c r="I6"/>
  <c r="J6" s="1"/>
  <c r="I7"/>
  <c r="I5"/>
  <c r="J5" s="1"/>
  <c r="G6"/>
  <c r="H6" s="1"/>
  <c r="G7"/>
  <c r="F6"/>
  <c r="F7"/>
  <c r="G5"/>
  <c r="F5"/>
  <c r="H5" l="1"/>
  <c r="H7"/>
</calcChain>
</file>

<file path=xl/sharedStrings.xml><?xml version="1.0" encoding="utf-8"?>
<sst xmlns="http://schemas.openxmlformats.org/spreadsheetml/2006/main" count="13" uniqueCount="13">
  <si>
    <t>模块编号</t>
    <phoneticPr fontId="1" type="noConversion"/>
  </si>
  <si>
    <t>最大</t>
    <phoneticPr fontId="1" type="noConversion"/>
  </si>
  <si>
    <t>最小</t>
    <phoneticPr fontId="1" type="noConversion"/>
  </si>
  <si>
    <t>波动</t>
    <phoneticPr fontId="1" type="noConversion"/>
  </si>
  <si>
    <t>误差</t>
    <phoneticPr fontId="1" type="noConversion"/>
  </si>
  <si>
    <t>平均值</t>
    <phoneticPr fontId="1" type="noConversion"/>
  </si>
  <si>
    <t>结论：
1、从不同模块测试同一电池可以得出，波动范围在0.37mΩ范围内。
2、不同模块测量相同一个蓄电池，误差在0.1mΩ范围内。
3、从上可以得出，6V内阻检测模块校准后采集内阻数据准确可靠，可批量生产（500个以内）。</t>
    <phoneticPr fontId="1" type="noConversion"/>
  </si>
  <si>
    <t>编辑：</t>
    <phoneticPr fontId="1" type="noConversion"/>
  </si>
  <si>
    <t>盘贵星</t>
    <phoneticPr fontId="1" type="noConversion"/>
  </si>
  <si>
    <t>日期：2017-7-21</t>
    <phoneticPr fontId="1" type="noConversion"/>
  </si>
  <si>
    <t>标定值（mΩ）</t>
    <phoneticPr fontId="1" type="noConversion"/>
  </si>
  <si>
    <t>6V内阻检测交替测试分析</t>
    <phoneticPr fontId="1" type="noConversion"/>
  </si>
  <si>
    <t>电池（串接3节2V）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</si>
</sst>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zoomScale="145" zoomScaleNormal="145" workbookViewId="0">
      <selection activeCell="C16" sqref="C16"/>
    </sheetView>
  </sheetViews>
  <sheetFormatPr defaultRowHeight="13.5"/>
  <cols>
    <col min="2" max="2" width="13.75" customWidth="1"/>
  </cols>
  <sheetData>
    <row r="1" spans="1:10" ht="22.5">
      <c r="A1" s="10" t="s">
        <v>11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s="2"/>
      <c r="B2" s="2" t="s">
        <v>7</v>
      </c>
      <c r="C2" s="2" t="s">
        <v>8</v>
      </c>
      <c r="D2" s="2" t="s">
        <v>9</v>
      </c>
      <c r="E2" s="2"/>
      <c r="F2" s="2"/>
      <c r="G2" s="2"/>
      <c r="H2" s="2"/>
      <c r="I2" s="2"/>
      <c r="J2" s="2"/>
    </row>
    <row r="3" spans="1:10">
      <c r="A3" s="12" t="s">
        <v>12</v>
      </c>
      <c r="B3" s="1" t="s">
        <v>10</v>
      </c>
      <c r="C3" s="7" t="s">
        <v>0</v>
      </c>
      <c r="D3" s="8"/>
      <c r="E3" s="9"/>
      <c r="F3" s="2"/>
      <c r="G3" s="2"/>
      <c r="H3" s="2"/>
      <c r="I3" s="2"/>
      <c r="J3" s="2"/>
    </row>
    <row r="4" spans="1:10">
      <c r="A4" s="13"/>
      <c r="B4" s="1"/>
      <c r="C4" s="3">
        <v>1</v>
      </c>
      <c r="D4" s="3">
        <v>21</v>
      </c>
      <c r="E4" s="3">
        <v>22</v>
      </c>
      <c r="F4" s="2" t="s">
        <v>1</v>
      </c>
      <c r="G4" s="2" t="s">
        <v>2</v>
      </c>
      <c r="H4" s="2" t="s">
        <v>3</v>
      </c>
      <c r="I4" s="2" t="s">
        <v>5</v>
      </c>
      <c r="J4" s="2" t="s">
        <v>4</v>
      </c>
    </row>
    <row r="5" spans="1:10">
      <c r="A5" s="3">
        <v>1</v>
      </c>
      <c r="B5" s="3">
        <v>2.8</v>
      </c>
      <c r="C5" s="2">
        <v>2.6142857142857148</v>
      </c>
      <c r="D5" s="2">
        <v>2.7615384615384602</v>
      </c>
      <c r="E5" s="2">
        <v>2.7910447761194059</v>
      </c>
      <c r="F5" s="2">
        <f>MAX(B5:E5)</f>
        <v>2.8</v>
      </c>
      <c r="G5" s="2">
        <f>MIN(B5:E5)</f>
        <v>2.6142857142857148</v>
      </c>
      <c r="H5" s="4">
        <f>F5-G5</f>
        <v>0.18571428571428505</v>
      </c>
      <c r="I5" s="2">
        <f>AVERAGE(B5:E5)</f>
        <v>2.7417172379858954</v>
      </c>
      <c r="J5" s="2">
        <f>I5-B5</f>
        <v>-5.8282762014104428E-2</v>
      </c>
    </row>
    <row r="6" spans="1:10">
      <c r="A6" s="3">
        <v>2</v>
      </c>
      <c r="B6" s="3">
        <v>9.1</v>
      </c>
      <c r="C6" s="2">
        <v>9.4760000000000009</v>
      </c>
      <c r="D6" s="2">
        <v>9.1909090909090914</v>
      </c>
      <c r="E6" s="2">
        <v>9.4384615384615405</v>
      </c>
      <c r="F6" s="2">
        <f t="shared" ref="F6:F7" si="0">MAX(B6:E6)</f>
        <v>9.4760000000000009</v>
      </c>
      <c r="G6" s="2">
        <f t="shared" ref="G6:G7" si="1">MIN(B6:E6)</f>
        <v>9.1</v>
      </c>
      <c r="H6" s="4">
        <f t="shared" ref="H6:H7" si="2">F6-G6</f>
        <v>0.37600000000000122</v>
      </c>
      <c r="I6" s="2">
        <f t="shared" ref="I6:I7" si="3">AVERAGE(B6:E6)</f>
        <v>9.3013426573426585</v>
      </c>
      <c r="J6" s="2">
        <f t="shared" ref="J6:J7" si="4">I6-B6</f>
        <v>0.20134265734265888</v>
      </c>
    </row>
    <row r="7" spans="1:10">
      <c r="A7" s="3">
        <v>3</v>
      </c>
      <c r="B7" s="3">
        <v>13.38</v>
      </c>
      <c r="C7" s="2">
        <v>13.700000000000015</v>
      </c>
      <c r="D7" s="2">
        <v>13.396153846153844</v>
      </c>
      <c r="E7" s="2">
        <v>13.599999999999996</v>
      </c>
      <c r="F7" s="2">
        <f t="shared" si="0"/>
        <v>13.700000000000015</v>
      </c>
      <c r="G7" s="2">
        <f t="shared" si="1"/>
        <v>13.38</v>
      </c>
      <c r="H7" s="4">
        <f t="shared" si="2"/>
        <v>0.3200000000000145</v>
      </c>
      <c r="I7" s="2">
        <f t="shared" si="3"/>
        <v>13.519038461538464</v>
      </c>
      <c r="J7" s="2">
        <f t="shared" si="4"/>
        <v>0.13903846153846366</v>
      </c>
    </row>
    <row r="8" spans="1:10">
      <c r="A8" s="5" t="s">
        <v>6</v>
      </c>
      <c r="B8" s="6"/>
      <c r="C8" s="6"/>
      <c r="D8" s="6"/>
      <c r="E8" s="6"/>
      <c r="F8" s="6"/>
      <c r="G8" s="6"/>
      <c r="H8" s="6"/>
      <c r="I8" s="6"/>
      <c r="J8" s="6"/>
    </row>
    <row r="9" spans="1:10">
      <c r="A9" s="6"/>
      <c r="B9" s="6"/>
      <c r="C9" s="6"/>
      <c r="D9" s="6"/>
      <c r="E9" s="6"/>
      <c r="F9" s="6"/>
      <c r="G9" s="6"/>
      <c r="H9" s="6"/>
      <c r="I9" s="6"/>
      <c r="J9" s="6"/>
    </row>
    <row r="10" spans="1:10">
      <c r="A10" s="6"/>
      <c r="B10" s="6"/>
      <c r="C10" s="6"/>
      <c r="D10" s="6"/>
      <c r="E10" s="6"/>
      <c r="F10" s="6"/>
      <c r="G10" s="6"/>
      <c r="H10" s="6"/>
      <c r="I10" s="6"/>
      <c r="J10" s="6"/>
    </row>
    <row r="11" spans="1:10">
      <c r="A11" s="6"/>
      <c r="B11" s="6"/>
      <c r="C11" s="6"/>
      <c r="D11" s="6"/>
      <c r="E11" s="6"/>
      <c r="F11" s="6"/>
      <c r="G11" s="6"/>
      <c r="H11" s="6"/>
      <c r="I11" s="6"/>
      <c r="J11" s="6"/>
    </row>
    <row r="12" spans="1:10">
      <c r="A12" s="6"/>
      <c r="B12" s="6"/>
      <c r="C12" s="6"/>
      <c r="D12" s="6"/>
      <c r="E12" s="6"/>
      <c r="F12" s="6"/>
      <c r="G12" s="6"/>
      <c r="H12" s="6"/>
      <c r="I12" s="6"/>
      <c r="J12" s="6"/>
    </row>
  </sheetData>
  <mergeCells count="5">
    <mergeCell ref="C3:E3"/>
    <mergeCell ref="A8:J12"/>
    <mergeCell ref="A1:J1"/>
    <mergeCell ref="B3:B4"/>
    <mergeCell ref="A3:A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2017-07-21T09:43:48Z</dcterms:modified>
</cp:coreProperties>
</file>