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6" i="1"/>
  <c r="N7"/>
  <c r="N5"/>
  <c r="M6"/>
  <c r="M7"/>
  <c r="M5"/>
  <c r="L6"/>
  <c r="L7"/>
  <c r="L5"/>
  <c r="K6"/>
  <c r="K7"/>
  <c r="J6"/>
  <c r="J7"/>
  <c r="I6"/>
  <c r="I7"/>
  <c r="H6"/>
  <c r="H7"/>
  <c r="I5"/>
  <c r="J5"/>
  <c r="K5"/>
  <c r="H5"/>
</calcChain>
</file>

<file path=xl/sharedStrings.xml><?xml version="1.0" encoding="utf-8"?>
<sst xmlns="http://schemas.openxmlformats.org/spreadsheetml/2006/main" count="12" uniqueCount="12">
  <si>
    <t>电池编号</t>
    <phoneticPr fontId="1" type="noConversion"/>
  </si>
  <si>
    <t>模块编号</t>
    <phoneticPr fontId="1" type="noConversion"/>
  </si>
  <si>
    <t>标定阻值（mΩ）</t>
    <phoneticPr fontId="1" type="noConversion"/>
  </si>
  <si>
    <t>YR1030仪表</t>
    <phoneticPr fontId="1" type="noConversion"/>
  </si>
  <si>
    <t>河北内阻检测模块测试对比</t>
    <phoneticPr fontId="1" type="noConversion"/>
  </si>
  <si>
    <t>编辑：</t>
    <phoneticPr fontId="1" type="noConversion"/>
  </si>
  <si>
    <t>盘贵星</t>
    <phoneticPr fontId="1" type="noConversion"/>
  </si>
  <si>
    <t>日期：</t>
    <phoneticPr fontId="1" type="noConversion"/>
  </si>
  <si>
    <t>偏差（模块）</t>
    <phoneticPr fontId="1" type="noConversion"/>
  </si>
  <si>
    <t>最大值</t>
    <phoneticPr fontId="1" type="noConversion"/>
  </si>
  <si>
    <t>最小值</t>
    <phoneticPr fontId="1" type="noConversion"/>
  </si>
  <si>
    <t>结论：1、从测量结果得出，不同模块测试同一个电池波动随着阻值的增大而增大。
2、不同模块测同一个电池相对稳定，误差在0.2mΩ以内。
3、测量误差随着内阻的增大而增大。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</si>
</sst>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zoomScale="130" zoomScaleNormal="130" workbookViewId="0">
      <selection activeCell="M12" sqref="M12"/>
    </sheetView>
  </sheetViews>
  <sheetFormatPr defaultRowHeight="13.5"/>
  <cols>
    <col min="1" max="1" width="7.875" customWidth="1"/>
    <col min="2" max="2" width="13.875" customWidth="1"/>
    <col min="5" max="5" width="10.5" bestFit="1" customWidth="1"/>
  </cols>
  <sheetData>
    <row r="1" spans="1:14" ht="20.25">
      <c r="A1" s="8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4">
      <c r="A2" s="3"/>
      <c r="B2" s="3" t="s">
        <v>5</v>
      </c>
      <c r="C2" s="3" t="s">
        <v>6</v>
      </c>
      <c r="D2" s="3" t="s">
        <v>7</v>
      </c>
      <c r="E2" s="4">
        <v>42936</v>
      </c>
      <c r="F2" s="3"/>
      <c r="G2" s="3"/>
      <c r="H2" s="3"/>
      <c r="I2" s="3"/>
      <c r="J2" s="3"/>
      <c r="K2" s="3"/>
    </row>
    <row r="3" spans="1:14">
      <c r="A3" s="3"/>
      <c r="B3" s="3" t="s">
        <v>3</v>
      </c>
      <c r="C3" s="2" t="s">
        <v>1</v>
      </c>
      <c r="D3" s="2"/>
      <c r="E3" s="2"/>
      <c r="F3" s="2"/>
      <c r="G3" s="2"/>
      <c r="H3" s="2" t="s">
        <v>8</v>
      </c>
      <c r="I3" s="2"/>
      <c r="J3" s="2"/>
      <c r="K3" s="2"/>
      <c r="L3" t="s">
        <v>9</v>
      </c>
      <c r="M3" t="s">
        <v>10</v>
      </c>
    </row>
    <row r="4" spans="1:14">
      <c r="A4" s="3" t="s">
        <v>0</v>
      </c>
      <c r="B4" s="3" t="s">
        <v>2</v>
      </c>
      <c r="C4" s="5">
        <v>0</v>
      </c>
      <c r="D4" s="5">
        <v>1</v>
      </c>
      <c r="E4" s="5">
        <v>2</v>
      </c>
      <c r="F4" s="5">
        <v>3</v>
      </c>
      <c r="G4" s="5">
        <v>4</v>
      </c>
      <c r="H4" s="5">
        <v>1</v>
      </c>
      <c r="I4" s="5">
        <v>2</v>
      </c>
      <c r="J4" s="5">
        <v>3</v>
      </c>
      <c r="K4" s="5">
        <v>4</v>
      </c>
    </row>
    <row r="5" spans="1:14">
      <c r="A5" s="5">
        <v>3</v>
      </c>
      <c r="B5" s="5">
        <v>0.72</v>
      </c>
      <c r="C5" s="6">
        <v>0.78200000000000003</v>
      </c>
      <c r="D5" s="5">
        <v>0.78100000000000003</v>
      </c>
      <c r="E5" s="5">
        <v>0.78200000000000003</v>
      </c>
      <c r="F5" s="5">
        <v>0.78800000000000003</v>
      </c>
      <c r="G5" s="5">
        <v>0.78500000000000003</v>
      </c>
      <c r="H5" s="5">
        <f>C5-$B5</f>
        <v>6.2000000000000055E-2</v>
      </c>
      <c r="I5" s="5">
        <f>D5-$B5</f>
        <v>6.1000000000000054E-2</v>
      </c>
      <c r="J5" s="5">
        <f t="shared" ref="J5:K7" si="0">E5-$B5</f>
        <v>6.2000000000000055E-2</v>
      </c>
      <c r="K5" s="6">
        <f t="shared" si="0"/>
        <v>6.800000000000006E-2</v>
      </c>
      <c r="L5" s="10">
        <f>MAX(C5:G5)</f>
        <v>0.78800000000000003</v>
      </c>
      <c r="M5" s="7">
        <f>MIN(C5:G5)</f>
        <v>0.78100000000000003</v>
      </c>
      <c r="N5" s="1">
        <f>L5-M5</f>
        <v>7.0000000000000062E-3</v>
      </c>
    </row>
    <row r="6" spans="1:14">
      <c r="A6" s="5">
        <v>4</v>
      </c>
      <c r="B6" s="5">
        <v>5.16</v>
      </c>
      <c r="C6" s="6">
        <v>5.6440000000000001</v>
      </c>
      <c r="D6" s="5">
        <v>5.54</v>
      </c>
      <c r="E6" s="5">
        <v>5.6230000000000002</v>
      </c>
      <c r="F6" s="5">
        <v>5.6550000000000002</v>
      </c>
      <c r="G6" s="5">
        <v>5.7480000000000002</v>
      </c>
      <c r="H6" s="5">
        <f>C6-$B6</f>
        <v>0.48399999999999999</v>
      </c>
      <c r="I6" s="5">
        <f t="shared" ref="I6:I7" si="1">D6-$B6</f>
        <v>0.37999999999999989</v>
      </c>
      <c r="J6" s="5">
        <f t="shared" si="0"/>
        <v>0.46300000000000008</v>
      </c>
      <c r="K6" s="6">
        <f t="shared" si="0"/>
        <v>0.49500000000000011</v>
      </c>
      <c r="L6" s="10">
        <f t="shared" ref="L6:L7" si="2">MAX(C6:G6)</f>
        <v>5.7480000000000002</v>
      </c>
      <c r="M6" s="7">
        <f t="shared" ref="M6:M7" si="3">MIN(C6:G6)</f>
        <v>5.54</v>
      </c>
      <c r="N6" s="1">
        <f t="shared" ref="N6:N7" si="4">L6-M6</f>
        <v>0.20800000000000018</v>
      </c>
    </row>
    <row r="7" spans="1:14">
      <c r="A7" s="5">
        <v>6</v>
      </c>
      <c r="B7" s="5">
        <v>2.33</v>
      </c>
      <c r="C7" s="6">
        <v>2.694</v>
      </c>
      <c r="D7" s="5">
        <v>2.6669999999999998</v>
      </c>
      <c r="E7" s="5">
        <v>2.677</v>
      </c>
      <c r="F7" s="5">
        <v>2.702</v>
      </c>
      <c r="G7" s="5">
        <v>2.7469999999999999</v>
      </c>
      <c r="H7" s="5">
        <f t="shared" ref="H7" si="5">C7-$B7</f>
        <v>0.36399999999999988</v>
      </c>
      <c r="I7" s="5">
        <f t="shared" si="1"/>
        <v>0.33699999999999974</v>
      </c>
      <c r="J7" s="5">
        <f t="shared" si="0"/>
        <v>0.34699999999999998</v>
      </c>
      <c r="K7" s="6">
        <f t="shared" si="0"/>
        <v>0.37199999999999989</v>
      </c>
      <c r="L7" s="10">
        <f t="shared" si="2"/>
        <v>2.7469999999999999</v>
      </c>
      <c r="M7" s="7">
        <f t="shared" si="3"/>
        <v>2.6669999999999998</v>
      </c>
      <c r="N7" s="1">
        <f t="shared" si="4"/>
        <v>8.0000000000000071E-2</v>
      </c>
    </row>
    <row r="8" spans="1:14">
      <c r="A8" s="3"/>
      <c r="B8" s="3"/>
      <c r="C8" s="6"/>
      <c r="D8" s="6"/>
      <c r="E8" s="6"/>
      <c r="F8" s="6"/>
      <c r="G8" s="6"/>
      <c r="H8" s="6"/>
      <c r="I8" s="6"/>
      <c r="J8" s="6"/>
      <c r="K8" s="6"/>
      <c r="L8" s="11"/>
      <c r="M8" s="3"/>
    </row>
    <row r="9" spans="1:14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4">
    <mergeCell ref="C3:G3"/>
    <mergeCell ref="H3:K3"/>
    <mergeCell ref="A1:K1"/>
    <mergeCell ref="A9:K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2017-07-20T03:08:01Z</dcterms:modified>
</cp:coreProperties>
</file>