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3年新项目第一套" sheetId="3" r:id="rId1"/>
    <sheet name="2023年新项目第二套 " sheetId="4" r:id="rId2"/>
  </sheets>
  <calcPr calcId="144525"/>
</workbook>
</file>

<file path=xl/sharedStrings.xml><?xml version="1.0" encoding="utf-8"?>
<sst xmlns="http://schemas.openxmlformats.org/spreadsheetml/2006/main" count="335" uniqueCount="113">
  <si>
    <t>智能辅控屏柜预算清单（第一台）接入82个设备</t>
  </si>
  <si>
    <t>序号</t>
  </si>
  <si>
    <t>设备名称</t>
  </si>
  <si>
    <t>品牌</t>
  </si>
  <si>
    <t>型号</t>
  </si>
  <si>
    <t>单位</t>
  </si>
  <si>
    <t>数量</t>
  </si>
  <si>
    <t>一</t>
  </si>
  <si>
    <t>控制系统设备</t>
  </si>
  <si>
    <t>配电站智能监控屏柜</t>
  </si>
  <si>
    <t>OMARA</t>
  </si>
  <si>
    <t xml:space="preserve">2360*800*600 </t>
  </si>
  <si>
    <t>台</t>
  </si>
  <si>
    <t>DC12V开关电源</t>
  </si>
  <si>
    <t>明伟</t>
  </si>
  <si>
    <t>EDR-120-12</t>
  </si>
  <si>
    <t>个</t>
  </si>
  <si>
    <t>DC24V开关电源</t>
  </si>
  <si>
    <t>EDR-120-24</t>
  </si>
  <si>
    <t>智慧机房主机</t>
  </si>
  <si>
    <t>OM-T300A</t>
  </si>
  <si>
    <t>智能辅助监控系统软件</t>
  </si>
  <si>
    <t>V1.0</t>
  </si>
  <si>
    <t>套</t>
  </si>
  <si>
    <t>触摸动环屏</t>
  </si>
  <si>
    <t>HT-CM-A105</t>
  </si>
  <si>
    <t>触摸动环屏监控软件</t>
  </si>
  <si>
    <t>220V 9A 交流接触器</t>
  </si>
  <si>
    <t>正泰</t>
  </si>
  <si>
    <t>CJX2-0910/0901</t>
  </si>
  <si>
    <t>220V 18A 交流接触器</t>
  </si>
  <si>
    <t>CJX2-1810/1801</t>
  </si>
  <si>
    <t>中间继电器</t>
  </si>
  <si>
    <t>JZX-22F(D)/2Z8脚</t>
  </si>
  <si>
    <t>排</t>
  </si>
  <si>
    <t>PLC控制器</t>
  </si>
  <si>
    <t>国产</t>
  </si>
  <si>
    <t>PLC-LX3V-2424MR</t>
  </si>
  <si>
    <t>远控空开</t>
  </si>
  <si>
    <t>麦多奇</t>
  </si>
  <si>
    <t>SWB1-125</t>
  </si>
  <si>
    <t>双电源切换装置</t>
  </si>
  <si>
    <t>NXZM-200A</t>
  </si>
  <si>
    <t>指示灯及按钮</t>
  </si>
  <si>
    <t>空开2P</t>
  </si>
  <si>
    <t>2P/ 32A</t>
  </si>
  <si>
    <t>空开3P</t>
  </si>
  <si>
    <t xml:space="preserve">3P/32A </t>
  </si>
  <si>
    <t xml:space="preserve">3P/64A </t>
  </si>
  <si>
    <t>16路开关量模块</t>
  </si>
  <si>
    <t>OM-ACC-A104</t>
  </si>
  <si>
    <t>48口理线架</t>
  </si>
  <si>
    <t>沃迪特</t>
  </si>
  <si>
    <t>加厚金属19英寸24档48口理线架</t>
  </si>
  <si>
    <t>二</t>
  </si>
  <si>
    <t>外围传感器设备</t>
  </si>
  <si>
    <t>温湿度传感器（室内带显示）</t>
  </si>
  <si>
    <t>OM-TH-B801</t>
  </si>
  <si>
    <t>温湿度传感器（高防护室外潮湿环境用）</t>
  </si>
  <si>
    <t>三相电量仪</t>
  </si>
  <si>
    <t xml:space="preserve">HC-63C-5 </t>
  </si>
  <si>
    <t>一氧化碳传感器</t>
  </si>
  <si>
    <t>甲烷传感器</t>
  </si>
  <si>
    <t>空调控制器</t>
  </si>
  <si>
    <t>OM-ACA-A801</t>
  </si>
  <si>
    <t>水位（5米）（变送器传感器一体不带显示）</t>
  </si>
  <si>
    <t>国产优质</t>
  </si>
  <si>
    <t>液位浮球开关（5米）</t>
  </si>
  <si>
    <t>EM15-2</t>
  </si>
  <si>
    <t>潜水泵</t>
  </si>
  <si>
    <t>WQD3-8-0.25S</t>
  </si>
  <si>
    <t>区域漏水监测器</t>
  </si>
  <si>
    <t>OM-LDA-B801</t>
  </si>
  <si>
    <t>区域漏水检测电缆-20M</t>
  </si>
  <si>
    <t>OM-LDA-B601/20</t>
  </si>
  <si>
    <t>根</t>
  </si>
  <si>
    <t>轴流风机(防虫网、百叶窗、不锈钢防雨罩)</t>
  </si>
  <si>
    <t>SFG 3-4</t>
  </si>
  <si>
    <t>不锈钢防雨罩</t>
  </si>
  <si>
    <t>14寸加强型201不锈钢有网</t>
  </si>
  <si>
    <t>工器具柜温湿度监测（带显示）</t>
  </si>
  <si>
    <t>断路器机构箱温湿度监测（不带显示）</t>
  </si>
  <si>
    <t>新款避雷计数器接入</t>
  </si>
  <si>
    <t>已开发</t>
  </si>
  <si>
    <t>电缆沟智能盖板PLC接入</t>
  </si>
  <si>
    <t>变压器呼吸器接入</t>
  </si>
  <si>
    <t>断路器机构箱智能（智能断路器）接入</t>
  </si>
  <si>
    <t>三</t>
  </si>
  <si>
    <t>辅材及装配</t>
  </si>
  <si>
    <t>辅材</t>
  </si>
  <si>
    <t>装配人工费用</t>
  </si>
  <si>
    <t>运费</t>
  </si>
  <si>
    <t>合计：</t>
  </si>
  <si>
    <t>智能辅控屏柜预算清单（第二台）接入55个设备</t>
  </si>
  <si>
    <t>原单价</t>
  </si>
  <si>
    <t>原总价</t>
  </si>
  <si>
    <t>差价</t>
  </si>
  <si>
    <t>备注</t>
  </si>
  <si>
    <t>说明</t>
  </si>
  <si>
    <t>柜体尺寸增加变化，高度增加，因此增加费用</t>
  </si>
  <si>
    <t>和之前主机有无区别、差异需说明</t>
  </si>
  <si>
    <t>本次使用主机为300A，与去年使用的不是一款产品，CPU及芯片与之前不同，接口数量也多了很多，故价格不一样</t>
  </si>
  <si>
    <t>差价需说明</t>
  </si>
  <si>
    <t>去年报价计划采用交流接触器的方式，后变化为485智能空开，价格有所增加。</t>
  </si>
  <si>
    <t>双电源切换装置与去年报价配置不同，故增加费用</t>
  </si>
  <si>
    <t>原按照28套一起采购可按照批量价格120出，本次达不到批量数量，故按照单价。</t>
  </si>
  <si>
    <t>建大仁科</t>
  </si>
  <si>
    <t>惠测</t>
  </si>
  <si>
    <t>威海精讯</t>
  </si>
  <si>
    <t>伊莱科（ELECALL）</t>
  </si>
  <si>
    <t>凯源水泵机电</t>
  </si>
  <si>
    <t>奇风电气</t>
  </si>
  <si>
    <t>去年28套批量装配调试，人工费用降低很多，全包一口价。2台人工费用需如下：2个工人需要做3-4天，每天每人工费为350元，350*2*4=2400元，做完后还需技术人员上电测试，故按照3000元计算。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</si>
</sst>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6"/>
      <name val="微软雅黑"/>
      <charset val="134"/>
    </font>
    <font>
      <b/>
      <sz val="26"/>
      <color indexed="8"/>
      <name val="微软雅黑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7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信息环境和动力_1" xfId="49"/>
    <cellStyle name="常规 2" xfId="50"/>
    <cellStyle name="常规 3" xfId="51"/>
    <cellStyle name="常规_信息环境和动力_1 2" xfId="52"/>
  </cellStyles>
  <tableStyles count="0" defaultTableStyle="TableStyleMedium2" defaultPivotStyle="PivotStyleLight16"/>
  <colors>
    <mruColors>
      <color rgb="00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387350</xdr:colOff>
      <xdr:row>24</xdr:row>
      <xdr:rowOff>5080</xdr:rowOff>
    </xdr:from>
    <xdr:to>
      <xdr:col>4</xdr:col>
      <xdr:colOff>25400</xdr:colOff>
      <xdr:row>24</xdr:row>
      <xdr:rowOff>634365</xdr:rowOff>
    </xdr:to>
    <xdr:pic>
      <xdr:nvPicPr>
        <xdr:cNvPr id="2" name="图片 2" descr="微信图片_202110301943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0510" y="7570470"/>
          <a:ext cx="735330" cy="629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548640</xdr:colOff>
      <xdr:row>37</xdr:row>
      <xdr:rowOff>76200</xdr:rowOff>
    </xdr:from>
    <xdr:to>
      <xdr:col>3</xdr:col>
      <xdr:colOff>813435</xdr:colOff>
      <xdr:row>37</xdr:row>
      <xdr:rowOff>372745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71800" y="12810490"/>
          <a:ext cx="264795" cy="296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386715</xdr:colOff>
      <xdr:row>23</xdr:row>
      <xdr:rowOff>5080</xdr:rowOff>
    </xdr:from>
    <xdr:to>
      <xdr:col>3</xdr:col>
      <xdr:colOff>1123315</xdr:colOff>
      <xdr:row>23</xdr:row>
      <xdr:rowOff>634365</xdr:rowOff>
    </xdr:to>
    <xdr:pic>
      <xdr:nvPicPr>
        <xdr:cNvPr id="2" name="图片 2" descr="微信图片_202110301943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2355" y="8351520"/>
          <a:ext cx="736600" cy="629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792480</xdr:colOff>
      <xdr:row>36</xdr:row>
      <xdr:rowOff>107315</xdr:rowOff>
    </xdr:from>
    <xdr:to>
      <xdr:col>3</xdr:col>
      <xdr:colOff>1148080</xdr:colOff>
      <xdr:row>36</xdr:row>
      <xdr:rowOff>501015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8120" y="14568805"/>
          <a:ext cx="355600" cy="393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zoomScaleSheetLayoutView="60" workbookViewId="0">
      <selection activeCell="J9" sqref="J9"/>
    </sheetView>
  </sheetViews>
  <sheetFormatPr defaultColWidth="8.87962962962963" defaultRowHeight="14.4" outlineLevelCol="6"/>
  <cols>
    <col min="1" max="1" width="4.55555555555556" style="1" customWidth="1"/>
    <col min="2" max="2" width="22.4444444444444" style="1" customWidth="1"/>
    <col min="3" max="3" width="8.33333333333333" style="1" customWidth="1"/>
    <col min="4" max="4" width="16" style="1" customWidth="1"/>
    <col min="5" max="5" width="4.55555555555556" style="1" customWidth="1"/>
    <col min="6" max="6" width="27.8888888888889" style="1" customWidth="1"/>
    <col min="7" max="16384" width="8.87962962962963" style="1"/>
  </cols>
  <sheetData>
    <row r="1" ht="33" customHeight="1" spans="1:6">
      <c r="A1" s="20" t="s">
        <v>0</v>
      </c>
      <c r="B1" s="20"/>
      <c r="C1" s="20"/>
      <c r="D1" s="20"/>
      <c r="E1" s="20"/>
      <c r="F1" s="20"/>
    </row>
    <row r="2" ht="15.6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5.6" spans="1:6">
      <c r="A3" s="5" t="s">
        <v>7</v>
      </c>
      <c r="B3" s="8" t="s">
        <v>8</v>
      </c>
      <c r="C3" s="9"/>
      <c r="D3" s="9"/>
      <c r="E3" s="9"/>
      <c r="F3" s="9"/>
    </row>
    <row r="4" ht="29.5" customHeight="1" spans="1:6">
      <c r="A4" s="11">
        <v>1</v>
      </c>
      <c r="B4" s="12" t="s">
        <v>9</v>
      </c>
      <c r="C4" s="11" t="s">
        <v>10</v>
      </c>
      <c r="D4" s="12" t="s">
        <v>11</v>
      </c>
      <c r="E4" s="11" t="s">
        <v>12</v>
      </c>
      <c r="F4" s="11">
        <v>1</v>
      </c>
    </row>
    <row r="5" ht="29.5" customHeight="1" spans="1:6">
      <c r="A5" s="11">
        <v>2</v>
      </c>
      <c r="B5" s="12" t="s">
        <v>13</v>
      </c>
      <c r="C5" s="11" t="s">
        <v>14</v>
      </c>
      <c r="D5" s="12" t="s">
        <v>15</v>
      </c>
      <c r="E5" s="11" t="s">
        <v>16</v>
      </c>
      <c r="F5" s="11">
        <v>1</v>
      </c>
    </row>
    <row r="6" ht="15" spans="1:6">
      <c r="A6" s="11">
        <v>3</v>
      </c>
      <c r="B6" s="12" t="s">
        <v>17</v>
      </c>
      <c r="C6" s="11" t="s">
        <v>14</v>
      </c>
      <c r="D6" s="12" t="s">
        <v>18</v>
      </c>
      <c r="E6" s="11" t="s">
        <v>16</v>
      </c>
      <c r="F6" s="11">
        <v>1</v>
      </c>
    </row>
    <row r="7" ht="17.5" customHeight="1" spans="1:6">
      <c r="A7" s="11">
        <v>4</v>
      </c>
      <c r="B7" s="11" t="s">
        <v>19</v>
      </c>
      <c r="C7" s="11" t="s">
        <v>10</v>
      </c>
      <c r="D7" s="11" t="s">
        <v>20</v>
      </c>
      <c r="E7" s="11" t="s">
        <v>12</v>
      </c>
      <c r="F7" s="11">
        <v>1</v>
      </c>
    </row>
    <row r="8" ht="21.5" customHeight="1" spans="1:6">
      <c r="A8" s="11">
        <v>5</v>
      </c>
      <c r="B8" s="11" t="s">
        <v>21</v>
      </c>
      <c r="C8" s="11" t="s">
        <v>10</v>
      </c>
      <c r="D8" s="11" t="s">
        <v>22</v>
      </c>
      <c r="E8" s="11" t="s">
        <v>23</v>
      </c>
      <c r="F8" s="11">
        <v>1</v>
      </c>
    </row>
    <row r="9" ht="17" customHeight="1" spans="1:6">
      <c r="A9" s="11">
        <v>6</v>
      </c>
      <c r="B9" s="11" t="s">
        <v>24</v>
      </c>
      <c r="C9" s="11" t="s">
        <v>10</v>
      </c>
      <c r="D9" s="11" t="s">
        <v>25</v>
      </c>
      <c r="E9" s="11" t="s">
        <v>16</v>
      </c>
      <c r="F9" s="11">
        <v>1</v>
      </c>
    </row>
    <row r="10" ht="22.5" customHeight="1" spans="1:6">
      <c r="A10" s="11">
        <v>7</v>
      </c>
      <c r="B10" s="11" t="s">
        <v>26</v>
      </c>
      <c r="C10" s="11" t="s">
        <v>10</v>
      </c>
      <c r="D10" s="11" t="s">
        <v>22</v>
      </c>
      <c r="E10" s="11" t="s">
        <v>23</v>
      </c>
      <c r="F10" s="11">
        <v>1</v>
      </c>
    </row>
    <row r="11" ht="22.5" customHeight="1" spans="1:6">
      <c r="A11" s="11">
        <v>8</v>
      </c>
      <c r="B11" s="11" t="s">
        <v>27</v>
      </c>
      <c r="C11" s="11" t="s">
        <v>28</v>
      </c>
      <c r="D11" s="11" t="s">
        <v>29</v>
      </c>
      <c r="E11" s="11" t="s">
        <v>16</v>
      </c>
      <c r="F11" s="11">
        <v>3</v>
      </c>
    </row>
    <row r="12" ht="18" customHeight="1" spans="1:6">
      <c r="A12" s="11">
        <v>9</v>
      </c>
      <c r="B12" s="11" t="s">
        <v>30</v>
      </c>
      <c r="C12" s="11" t="s">
        <v>28</v>
      </c>
      <c r="D12" s="11" t="s">
        <v>31</v>
      </c>
      <c r="E12" s="11" t="s">
        <v>16</v>
      </c>
      <c r="F12" s="11">
        <v>3</v>
      </c>
    </row>
    <row r="13" ht="17" customHeight="1" spans="1:6">
      <c r="A13" s="11">
        <v>10</v>
      </c>
      <c r="B13" s="11" t="s">
        <v>32</v>
      </c>
      <c r="C13" s="11" t="s">
        <v>28</v>
      </c>
      <c r="D13" s="11" t="s">
        <v>33</v>
      </c>
      <c r="E13" s="11" t="s">
        <v>34</v>
      </c>
      <c r="F13" s="11">
        <v>6</v>
      </c>
    </row>
    <row r="14" ht="26" customHeight="1" spans="1:6">
      <c r="A14" s="11">
        <v>11</v>
      </c>
      <c r="B14" s="11" t="s">
        <v>35</v>
      </c>
      <c r="C14" s="11" t="s">
        <v>36</v>
      </c>
      <c r="D14" s="11" t="s">
        <v>37</v>
      </c>
      <c r="E14" s="11" t="s">
        <v>16</v>
      </c>
      <c r="F14" s="11">
        <v>1</v>
      </c>
    </row>
    <row r="15" ht="15" spans="1:6">
      <c r="A15" s="11">
        <v>12</v>
      </c>
      <c r="B15" s="11" t="s">
        <v>38</v>
      </c>
      <c r="C15" s="11" t="s">
        <v>39</v>
      </c>
      <c r="D15" s="11" t="s">
        <v>40</v>
      </c>
      <c r="E15" s="11" t="s">
        <v>16</v>
      </c>
      <c r="F15" s="11">
        <v>12</v>
      </c>
    </row>
    <row r="16" ht="15" spans="1:6">
      <c r="A16" s="11">
        <v>13</v>
      </c>
      <c r="B16" s="11" t="s">
        <v>41</v>
      </c>
      <c r="C16" s="11" t="s">
        <v>28</v>
      </c>
      <c r="D16" s="11" t="s">
        <v>42</v>
      </c>
      <c r="E16" s="11" t="s">
        <v>23</v>
      </c>
      <c r="F16" s="11">
        <v>1</v>
      </c>
    </row>
    <row r="17" ht="26" customHeight="1" spans="1:6">
      <c r="A17" s="11">
        <v>14</v>
      </c>
      <c r="B17" s="11" t="s">
        <v>43</v>
      </c>
      <c r="C17" s="11" t="s">
        <v>36</v>
      </c>
      <c r="D17" s="11"/>
      <c r="E17" s="11" t="s">
        <v>16</v>
      </c>
      <c r="F17" s="11">
        <v>24</v>
      </c>
    </row>
    <row r="18" ht="27" customHeight="1" spans="1:6">
      <c r="A18" s="11">
        <v>15</v>
      </c>
      <c r="B18" s="11" t="s">
        <v>44</v>
      </c>
      <c r="C18" s="11" t="s">
        <v>28</v>
      </c>
      <c r="D18" s="11" t="s">
        <v>45</v>
      </c>
      <c r="E18" s="11" t="s">
        <v>16</v>
      </c>
      <c r="F18" s="11">
        <v>9</v>
      </c>
    </row>
    <row r="19" ht="27" customHeight="1" spans="1:6">
      <c r="A19" s="11">
        <v>16</v>
      </c>
      <c r="B19" s="11" t="s">
        <v>46</v>
      </c>
      <c r="C19" s="11" t="s">
        <v>28</v>
      </c>
      <c r="D19" s="11" t="s">
        <v>47</v>
      </c>
      <c r="E19" s="11" t="s">
        <v>16</v>
      </c>
      <c r="F19" s="11">
        <v>3</v>
      </c>
    </row>
    <row r="20" ht="27" customHeight="1" spans="1:6">
      <c r="A20" s="11">
        <v>17</v>
      </c>
      <c r="B20" s="11" t="s">
        <v>46</v>
      </c>
      <c r="C20" s="11" t="s">
        <v>28</v>
      </c>
      <c r="D20" s="11" t="s">
        <v>48</v>
      </c>
      <c r="E20" s="11" t="s">
        <v>16</v>
      </c>
      <c r="F20" s="11">
        <v>1</v>
      </c>
    </row>
    <row r="21" ht="27" customHeight="1" spans="1:6">
      <c r="A21" s="11">
        <v>18</v>
      </c>
      <c r="B21" s="11" t="s">
        <v>49</v>
      </c>
      <c r="C21" s="11" t="s">
        <v>10</v>
      </c>
      <c r="D21" s="11" t="s">
        <v>50</v>
      </c>
      <c r="E21" s="11" t="s">
        <v>16</v>
      </c>
      <c r="F21" s="11">
        <v>1</v>
      </c>
    </row>
    <row r="22" ht="91" customHeight="1" spans="1:6">
      <c r="A22" s="11">
        <v>19</v>
      </c>
      <c r="B22" s="11" t="s">
        <v>51</v>
      </c>
      <c r="C22" s="11" t="s">
        <v>52</v>
      </c>
      <c r="D22" s="11" t="s">
        <v>53</v>
      </c>
      <c r="E22" s="11" t="s">
        <v>16</v>
      </c>
      <c r="F22" s="11">
        <v>1</v>
      </c>
    </row>
    <row r="23" ht="16.5" customHeight="1" spans="1:6">
      <c r="A23" s="5" t="s">
        <v>54</v>
      </c>
      <c r="B23" s="8" t="s">
        <v>55</v>
      </c>
      <c r="C23" s="9"/>
      <c r="D23" s="9"/>
      <c r="E23" s="9"/>
      <c r="F23" s="9"/>
    </row>
    <row r="24" ht="24" customHeight="1" spans="1:6">
      <c r="A24" s="11">
        <v>1</v>
      </c>
      <c r="B24" s="11" t="s">
        <v>56</v>
      </c>
      <c r="C24" s="11" t="s">
        <v>10</v>
      </c>
      <c r="D24" s="11" t="s">
        <v>57</v>
      </c>
      <c r="E24" s="11" t="s">
        <v>16</v>
      </c>
      <c r="F24" s="11">
        <v>3</v>
      </c>
    </row>
    <row r="25" ht="53.5" customHeight="1" spans="1:6">
      <c r="A25" s="11">
        <v>2</v>
      </c>
      <c r="B25" s="11" t="s">
        <v>58</v>
      </c>
      <c r="C25" s="11" t="s">
        <v>10</v>
      </c>
      <c r="D25" s="11"/>
      <c r="E25" s="11" t="s">
        <v>16</v>
      </c>
      <c r="F25" s="11">
        <v>4</v>
      </c>
    </row>
    <row r="26" ht="20" customHeight="1" spans="1:6">
      <c r="A26" s="11">
        <v>3</v>
      </c>
      <c r="B26" s="11" t="s">
        <v>59</v>
      </c>
      <c r="C26" s="11" t="s">
        <v>10</v>
      </c>
      <c r="D26" s="11" t="s">
        <v>60</v>
      </c>
      <c r="E26" s="11" t="s">
        <v>23</v>
      </c>
      <c r="F26" s="11">
        <v>1</v>
      </c>
    </row>
    <row r="27" ht="19.5" customHeight="1" spans="1:6">
      <c r="A27" s="11">
        <v>4</v>
      </c>
      <c r="B27" s="11" t="s">
        <v>61</v>
      </c>
      <c r="C27" s="11" t="s">
        <v>10</v>
      </c>
      <c r="D27" s="11"/>
      <c r="E27" s="11" t="s">
        <v>12</v>
      </c>
      <c r="F27" s="11">
        <v>1</v>
      </c>
    </row>
    <row r="28" ht="16.5" customHeight="1" spans="1:6">
      <c r="A28" s="11">
        <v>5</v>
      </c>
      <c r="B28" s="11" t="s">
        <v>62</v>
      </c>
      <c r="C28" s="11" t="s">
        <v>10</v>
      </c>
      <c r="D28" s="11"/>
      <c r="E28" s="11" t="s">
        <v>12</v>
      </c>
      <c r="F28" s="11">
        <v>1</v>
      </c>
    </row>
    <row r="29" ht="18" customHeight="1" spans="1:6">
      <c r="A29" s="11">
        <v>6</v>
      </c>
      <c r="B29" s="11" t="s">
        <v>63</v>
      </c>
      <c r="C29" s="11" t="s">
        <v>10</v>
      </c>
      <c r="D29" s="11" t="s">
        <v>64</v>
      </c>
      <c r="E29" s="11" t="s">
        <v>16</v>
      </c>
      <c r="F29" s="11">
        <v>3</v>
      </c>
    </row>
    <row r="30" ht="34.5" customHeight="1" spans="1:6">
      <c r="A30" s="11">
        <v>7</v>
      </c>
      <c r="B30" s="11" t="s">
        <v>65</v>
      </c>
      <c r="C30" s="11" t="s">
        <v>66</v>
      </c>
      <c r="D30" s="11"/>
      <c r="E30" s="11" t="s">
        <v>23</v>
      </c>
      <c r="F30" s="11">
        <v>4</v>
      </c>
    </row>
    <row r="31" ht="25.5" customHeight="1" spans="1:6">
      <c r="A31" s="11">
        <v>8</v>
      </c>
      <c r="B31" s="11" t="s">
        <v>67</v>
      </c>
      <c r="C31" s="11" t="s">
        <v>10</v>
      </c>
      <c r="D31" s="11" t="s">
        <v>68</v>
      </c>
      <c r="E31" s="11" t="s">
        <v>16</v>
      </c>
      <c r="F31" s="11">
        <v>8</v>
      </c>
    </row>
    <row r="32" ht="50" customHeight="1" spans="1:6">
      <c r="A32" s="11">
        <v>9</v>
      </c>
      <c r="B32" s="11" t="s">
        <v>69</v>
      </c>
      <c r="C32" s="11" t="s">
        <v>10</v>
      </c>
      <c r="D32" s="11" t="s">
        <v>70</v>
      </c>
      <c r="E32" s="11" t="s">
        <v>16</v>
      </c>
      <c r="F32" s="11">
        <v>4</v>
      </c>
    </row>
    <row r="33" ht="20" customHeight="1" spans="1:6">
      <c r="A33" s="11">
        <v>10</v>
      </c>
      <c r="B33" s="11" t="s">
        <v>71</v>
      </c>
      <c r="C33" s="11" t="s">
        <v>10</v>
      </c>
      <c r="D33" s="11" t="s">
        <v>72</v>
      </c>
      <c r="E33" s="11" t="s">
        <v>12</v>
      </c>
      <c r="F33" s="11">
        <v>4</v>
      </c>
    </row>
    <row r="34" ht="30" customHeight="1" spans="1:6">
      <c r="A34" s="11">
        <v>11</v>
      </c>
      <c r="B34" s="11" t="s">
        <v>73</v>
      </c>
      <c r="C34" s="11" t="s">
        <v>10</v>
      </c>
      <c r="D34" s="11" t="s">
        <v>74</v>
      </c>
      <c r="E34" s="11" t="s">
        <v>75</v>
      </c>
      <c r="F34" s="11">
        <v>4</v>
      </c>
    </row>
    <row r="35" ht="40" customHeight="1" spans="1:6">
      <c r="A35" s="11">
        <v>12</v>
      </c>
      <c r="B35" s="11" t="s">
        <v>76</v>
      </c>
      <c r="C35" s="11" t="s">
        <v>10</v>
      </c>
      <c r="D35" s="11" t="s">
        <v>77</v>
      </c>
      <c r="E35" s="11" t="s">
        <v>16</v>
      </c>
      <c r="F35" s="11">
        <v>2</v>
      </c>
    </row>
    <row r="36" ht="28" customHeight="1" spans="1:6">
      <c r="A36" s="11">
        <v>13</v>
      </c>
      <c r="B36" s="11" t="s">
        <v>78</v>
      </c>
      <c r="C36" s="11" t="s">
        <v>36</v>
      </c>
      <c r="D36" s="11" t="s">
        <v>79</v>
      </c>
      <c r="E36" s="11" t="s">
        <v>16</v>
      </c>
      <c r="F36" s="11">
        <v>2</v>
      </c>
    </row>
    <row r="37" ht="51.5" customHeight="1" spans="1:6">
      <c r="A37" s="11">
        <v>14</v>
      </c>
      <c r="B37" s="11" t="s">
        <v>80</v>
      </c>
      <c r="C37" s="11" t="s">
        <v>10</v>
      </c>
      <c r="D37" s="11" t="s">
        <v>57</v>
      </c>
      <c r="E37" s="11" t="s">
        <v>16</v>
      </c>
      <c r="F37" s="11">
        <v>6</v>
      </c>
    </row>
    <row r="38" ht="30" spans="1:6">
      <c r="A38" s="11">
        <v>15</v>
      </c>
      <c r="B38" s="11" t="s">
        <v>81</v>
      </c>
      <c r="C38" s="11" t="s">
        <v>10</v>
      </c>
      <c r="D38" s="11"/>
      <c r="E38" s="11" t="s">
        <v>16</v>
      </c>
      <c r="F38" s="11">
        <v>7</v>
      </c>
    </row>
    <row r="39" ht="15" spans="1:7">
      <c r="A39" s="11">
        <v>16</v>
      </c>
      <c r="B39" s="11" t="s">
        <v>82</v>
      </c>
      <c r="C39" s="11" t="s">
        <v>10</v>
      </c>
      <c r="D39" s="11"/>
      <c r="E39" s="11" t="s">
        <v>16</v>
      </c>
      <c r="F39" s="11">
        <v>18</v>
      </c>
      <c r="G39" s="1" t="s">
        <v>83</v>
      </c>
    </row>
    <row r="40" ht="15" spans="1:7">
      <c r="A40" s="11">
        <v>17</v>
      </c>
      <c r="B40" s="11" t="s">
        <v>84</v>
      </c>
      <c r="C40" s="11" t="s">
        <v>10</v>
      </c>
      <c r="D40" s="11"/>
      <c r="E40" s="11" t="s">
        <v>16</v>
      </c>
      <c r="F40" s="11">
        <v>1</v>
      </c>
      <c r="G40" s="1" t="s">
        <v>83</v>
      </c>
    </row>
    <row r="41" ht="15" spans="1:7">
      <c r="A41" s="11">
        <v>18</v>
      </c>
      <c r="B41" s="11" t="s">
        <v>85</v>
      </c>
      <c r="C41" s="11" t="s">
        <v>10</v>
      </c>
      <c r="D41" s="11"/>
      <c r="E41" s="11" t="s">
        <v>16</v>
      </c>
      <c r="F41" s="11">
        <v>2</v>
      </c>
      <c r="G41" s="1" t="s">
        <v>83</v>
      </c>
    </row>
    <row r="42" ht="30" spans="1:6">
      <c r="A42" s="11">
        <v>19</v>
      </c>
      <c r="B42" s="11" t="s">
        <v>86</v>
      </c>
      <c r="C42" s="11" t="s">
        <v>10</v>
      </c>
      <c r="D42" s="11"/>
      <c r="E42" s="11" t="s">
        <v>16</v>
      </c>
      <c r="F42" s="11">
        <v>7</v>
      </c>
    </row>
    <row r="43" ht="16.5" customHeight="1" spans="1:6">
      <c r="A43" s="5" t="s">
        <v>87</v>
      </c>
      <c r="B43" s="8" t="s">
        <v>88</v>
      </c>
      <c r="C43" s="9"/>
      <c r="D43" s="9"/>
      <c r="E43" s="9"/>
      <c r="F43" s="9"/>
    </row>
    <row r="44" ht="16.5" customHeight="1" spans="1:6">
      <c r="A44" s="11">
        <v>1</v>
      </c>
      <c r="B44" s="11" t="s">
        <v>89</v>
      </c>
      <c r="C44" s="11"/>
      <c r="D44" s="11"/>
      <c r="E44" s="11" t="s">
        <v>23</v>
      </c>
      <c r="F44" s="11">
        <v>1</v>
      </c>
    </row>
    <row r="45" ht="16.5" customHeight="1" spans="1:6">
      <c r="A45" s="11">
        <v>2</v>
      </c>
      <c r="B45" s="11" t="s">
        <v>90</v>
      </c>
      <c r="C45" s="11"/>
      <c r="D45" s="11"/>
      <c r="E45" s="11" t="s">
        <v>12</v>
      </c>
      <c r="F45" s="11">
        <v>1</v>
      </c>
    </row>
    <row r="46" ht="16.5" customHeight="1" spans="1:6">
      <c r="A46" s="11">
        <v>3</v>
      </c>
      <c r="B46" s="11" t="s">
        <v>91</v>
      </c>
      <c r="C46" s="11"/>
      <c r="D46" s="11"/>
      <c r="E46" s="11" t="s">
        <v>12</v>
      </c>
      <c r="F46" s="11">
        <v>1</v>
      </c>
    </row>
    <row r="47" spans="1:6">
      <c r="A47" s="14" t="s">
        <v>92</v>
      </c>
      <c r="B47" s="14"/>
      <c r="C47" s="14"/>
      <c r="D47" s="14"/>
      <c r="E47" s="14"/>
      <c r="F47" s="14"/>
    </row>
  </sheetData>
  <mergeCells count="5">
    <mergeCell ref="A1:F1"/>
    <mergeCell ref="B3:F3"/>
    <mergeCell ref="B23:F23"/>
    <mergeCell ref="B43:F43"/>
    <mergeCell ref="A47:F47"/>
  </mergeCells>
  <pageMargins left="0.7" right="0.7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zoomScale="85" zoomScaleNormal="85" zoomScaleSheetLayoutView="60" topLeftCell="A34" workbookViewId="0">
      <pane xSplit="3" topLeftCell="D1" activePane="topRight" state="frozen"/>
      <selection/>
      <selection pane="topRight" activeCell="O8" sqref="O8"/>
    </sheetView>
  </sheetViews>
  <sheetFormatPr defaultColWidth="8.87962962962963" defaultRowHeight="14.4"/>
  <cols>
    <col min="1" max="1" width="4.55555555555556" style="1" customWidth="1"/>
    <col min="2" max="2" width="24.5555555555556" style="1" customWidth="1"/>
    <col min="3" max="3" width="17.7777777777778" style="1" customWidth="1"/>
    <col min="4" max="4" width="28.2222222222222" style="1" customWidth="1"/>
    <col min="5" max="5" width="7.05555555555556" style="1" customWidth="1"/>
    <col min="6" max="6" width="9.7962962962963" style="1" customWidth="1"/>
    <col min="7" max="7" width="12.6666666666667" style="2" hidden="1" customWidth="1"/>
    <col min="8" max="8" width="7" style="2" hidden="1" customWidth="1"/>
    <col min="9" max="9" width="7.82407407407407" style="2" hidden="1" customWidth="1"/>
    <col min="10" max="10" width="16.0277777777778" style="2" hidden="1" customWidth="1"/>
    <col min="11" max="11" width="34.4907407407407" style="1" hidden="1" customWidth="1"/>
    <col min="12" max="16384" width="8.87962962962963" style="1"/>
  </cols>
  <sheetData>
    <row r="1" ht="33" customHeight="1" spans="1:7">
      <c r="A1" s="3" t="s">
        <v>93</v>
      </c>
      <c r="B1" s="3"/>
      <c r="C1" s="3"/>
      <c r="D1" s="3"/>
      <c r="E1" s="3"/>
      <c r="F1" s="3"/>
      <c r="G1" s="4"/>
    </row>
    <row r="2" ht="15.6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94</v>
      </c>
      <c r="H2" s="7" t="s">
        <v>95</v>
      </c>
      <c r="I2" s="7" t="s">
        <v>96</v>
      </c>
      <c r="J2" s="7" t="s">
        <v>97</v>
      </c>
      <c r="K2" s="15" t="s">
        <v>98</v>
      </c>
    </row>
    <row r="3" ht="15.6" spans="1:11">
      <c r="A3" s="5" t="s">
        <v>7</v>
      </c>
      <c r="B3" s="8" t="s">
        <v>8</v>
      </c>
      <c r="C3" s="9"/>
      <c r="D3" s="9"/>
      <c r="E3" s="9"/>
      <c r="F3" s="9"/>
      <c r="G3" s="10"/>
      <c r="H3" s="7"/>
      <c r="I3" s="7"/>
      <c r="J3" s="7"/>
      <c r="K3" s="15"/>
    </row>
    <row r="4" ht="29.5" customHeight="1" spans="1:11">
      <c r="A4" s="11">
        <v>1</v>
      </c>
      <c r="B4" s="12" t="s">
        <v>9</v>
      </c>
      <c r="C4" s="11" t="s">
        <v>10</v>
      </c>
      <c r="D4" s="12" t="s">
        <v>11</v>
      </c>
      <c r="E4" s="11" t="s">
        <v>12</v>
      </c>
      <c r="F4" s="11">
        <v>1</v>
      </c>
      <c r="G4" s="13">
        <v>3990</v>
      </c>
      <c r="H4" s="7">
        <f>G4*F4</f>
        <v>3990</v>
      </c>
      <c r="I4" s="7" t="e">
        <f>#REF!-H4</f>
        <v>#REF!</v>
      </c>
      <c r="J4" s="7"/>
      <c r="K4" s="16" t="s">
        <v>99</v>
      </c>
    </row>
    <row r="5" ht="29.5" customHeight="1" spans="1:11">
      <c r="A5" s="11">
        <v>2</v>
      </c>
      <c r="B5" s="12" t="s">
        <v>13</v>
      </c>
      <c r="C5" s="11" t="s">
        <v>14</v>
      </c>
      <c r="D5" s="12" t="s">
        <v>15</v>
      </c>
      <c r="E5" s="11" t="s">
        <v>16</v>
      </c>
      <c r="F5" s="11">
        <v>1</v>
      </c>
      <c r="G5" s="13"/>
      <c r="H5" s="7"/>
      <c r="I5" s="7"/>
      <c r="J5" s="7"/>
      <c r="K5" s="17"/>
    </row>
    <row r="6" ht="15" spans="1:11">
      <c r="A6" s="11">
        <v>3</v>
      </c>
      <c r="B6" s="12" t="s">
        <v>17</v>
      </c>
      <c r="C6" s="11" t="s">
        <v>14</v>
      </c>
      <c r="D6" s="12" t="s">
        <v>18</v>
      </c>
      <c r="E6" s="11" t="s">
        <v>16</v>
      </c>
      <c r="F6" s="11">
        <v>1</v>
      </c>
      <c r="G6" s="13"/>
      <c r="H6" s="7"/>
      <c r="I6" s="7"/>
      <c r="J6" s="7"/>
      <c r="K6" s="17"/>
    </row>
    <row r="7" ht="64" customHeight="1" spans="1:11">
      <c r="A7" s="11">
        <v>4</v>
      </c>
      <c r="B7" s="11" t="s">
        <v>19</v>
      </c>
      <c r="C7" s="11" t="s">
        <v>10</v>
      </c>
      <c r="D7" s="11" t="s">
        <v>20</v>
      </c>
      <c r="E7" s="11" t="s">
        <v>12</v>
      </c>
      <c r="F7" s="11">
        <v>1</v>
      </c>
      <c r="G7" s="13">
        <v>4980</v>
      </c>
      <c r="H7" s="7">
        <f>G7*F7</f>
        <v>4980</v>
      </c>
      <c r="I7" s="7" t="e">
        <f>#REF!-H7</f>
        <v>#REF!</v>
      </c>
      <c r="J7" s="18" t="s">
        <v>100</v>
      </c>
      <c r="K7" s="16" t="s">
        <v>101</v>
      </c>
    </row>
    <row r="8" ht="21.5" customHeight="1" spans="1:11">
      <c r="A8" s="11">
        <v>5</v>
      </c>
      <c r="B8" s="11" t="s">
        <v>21</v>
      </c>
      <c r="C8" s="11" t="s">
        <v>10</v>
      </c>
      <c r="D8" s="11" t="s">
        <v>22</v>
      </c>
      <c r="E8" s="11" t="s">
        <v>23</v>
      </c>
      <c r="F8" s="11">
        <v>1</v>
      </c>
      <c r="G8" s="13"/>
      <c r="H8" s="7"/>
      <c r="I8" s="7"/>
      <c r="J8" s="7"/>
      <c r="K8" s="17"/>
    </row>
    <row r="9" ht="17" customHeight="1" spans="1:11">
      <c r="A9" s="11">
        <v>6</v>
      </c>
      <c r="B9" s="11" t="s">
        <v>24</v>
      </c>
      <c r="C9" s="11" t="s">
        <v>10</v>
      </c>
      <c r="D9" s="11" t="s">
        <v>25</v>
      </c>
      <c r="E9" s="11" t="s">
        <v>16</v>
      </c>
      <c r="F9" s="11">
        <v>1</v>
      </c>
      <c r="G9" s="13"/>
      <c r="H9" s="7"/>
      <c r="I9" s="7"/>
      <c r="J9" s="7"/>
      <c r="K9" s="17"/>
    </row>
    <row r="10" ht="22.5" customHeight="1" spans="1:11">
      <c r="A10" s="11">
        <v>7</v>
      </c>
      <c r="B10" s="11" t="s">
        <v>26</v>
      </c>
      <c r="C10" s="11" t="s">
        <v>10</v>
      </c>
      <c r="D10" s="11" t="s">
        <v>22</v>
      </c>
      <c r="E10" s="11" t="s">
        <v>23</v>
      </c>
      <c r="F10" s="11">
        <v>1</v>
      </c>
      <c r="G10" s="13"/>
      <c r="H10" s="7"/>
      <c r="I10" s="7"/>
      <c r="J10" s="7"/>
      <c r="K10" s="17"/>
    </row>
    <row r="11" ht="22.5" customHeight="1" spans="1:11">
      <c r="A11" s="11">
        <v>8</v>
      </c>
      <c r="B11" s="11" t="s">
        <v>27</v>
      </c>
      <c r="C11" s="11" t="s">
        <v>28</v>
      </c>
      <c r="D11" s="11" t="s">
        <v>29</v>
      </c>
      <c r="E11" s="11" t="s">
        <v>16</v>
      </c>
      <c r="F11" s="11">
        <v>3</v>
      </c>
      <c r="G11" s="13"/>
      <c r="H11" s="7"/>
      <c r="I11" s="7"/>
      <c r="J11" s="7"/>
      <c r="K11" s="17"/>
    </row>
    <row r="12" ht="18" customHeight="1" spans="1:11">
      <c r="A12" s="11">
        <v>9</v>
      </c>
      <c r="B12" s="11" t="s">
        <v>30</v>
      </c>
      <c r="C12" s="11" t="s">
        <v>28</v>
      </c>
      <c r="D12" s="11" t="s">
        <v>31</v>
      </c>
      <c r="E12" s="11" t="s">
        <v>16</v>
      </c>
      <c r="F12" s="11">
        <v>3</v>
      </c>
      <c r="G12" s="13"/>
      <c r="H12" s="7"/>
      <c r="I12" s="7"/>
      <c r="J12" s="7"/>
      <c r="K12" s="17"/>
    </row>
    <row r="13" ht="17" customHeight="1" spans="1:11">
      <c r="A13" s="11">
        <v>10</v>
      </c>
      <c r="B13" s="11" t="s">
        <v>32</v>
      </c>
      <c r="C13" s="11" t="s">
        <v>28</v>
      </c>
      <c r="D13" s="11" t="s">
        <v>33</v>
      </c>
      <c r="E13" s="11" t="s">
        <v>34</v>
      </c>
      <c r="F13" s="11">
        <v>6</v>
      </c>
      <c r="G13" s="13"/>
      <c r="H13" s="7"/>
      <c r="I13" s="7"/>
      <c r="J13" s="7"/>
      <c r="K13" s="17"/>
    </row>
    <row r="14" ht="26" customHeight="1" spans="1:11">
      <c r="A14" s="11">
        <v>11</v>
      </c>
      <c r="B14" s="11" t="s">
        <v>35</v>
      </c>
      <c r="C14" s="11" t="s">
        <v>36</v>
      </c>
      <c r="D14" s="11" t="s">
        <v>37</v>
      </c>
      <c r="E14" s="11" t="s">
        <v>16</v>
      </c>
      <c r="F14" s="11">
        <v>1</v>
      </c>
      <c r="G14" s="13"/>
      <c r="H14" s="7"/>
      <c r="I14" s="7"/>
      <c r="J14" s="7"/>
      <c r="K14" s="17"/>
    </row>
    <row r="15" ht="43.2" spans="1:11">
      <c r="A15" s="11">
        <v>12</v>
      </c>
      <c r="B15" s="11" t="s">
        <v>38</v>
      </c>
      <c r="C15" s="11" t="s">
        <v>39</v>
      </c>
      <c r="D15" s="11" t="s">
        <v>40</v>
      </c>
      <c r="E15" s="11" t="s">
        <v>16</v>
      </c>
      <c r="F15" s="11">
        <v>12</v>
      </c>
      <c r="G15" s="13">
        <v>255</v>
      </c>
      <c r="H15" s="7">
        <f>G15*F15</f>
        <v>3060</v>
      </c>
      <c r="I15" s="7" t="e">
        <f>#REF!-H15</f>
        <v>#REF!</v>
      </c>
      <c r="J15" s="7" t="s">
        <v>102</v>
      </c>
      <c r="K15" s="16" t="s">
        <v>103</v>
      </c>
    </row>
    <row r="16" ht="28.8" spans="1:11">
      <c r="A16" s="11">
        <v>13</v>
      </c>
      <c r="B16" s="11" t="s">
        <v>41</v>
      </c>
      <c r="C16" s="11" t="s">
        <v>28</v>
      </c>
      <c r="D16" s="11" t="s">
        <v>42</v>
      </c>
      <c r="E16" s="11" t="s">
        <v>23</v>
      </c>
      <c r="F16" s="11">
        <v>1</v>
      </c>
      <c r="G16" s="13">
        <v>1760</v>
      </c>
      <c r="H16" s="7">
        <f>G16*F16</f>
        <v>1760</v>
      </c>
      <c r="I16" s="7" t="e">
        <f>#REF!-H16</f>
        <v>#REF!</v>
      </c>
      <c r="J16" s="7" t="s">
        <v>102</v>
      </c>
      <c r="K16" s="16" t="s">
        <v>104</v>
      </c>
    </row>
    <row r="17" ht="61" customHeight="1" spans="1:11">
      <c r="A17" s="11">
        <v>14</v>
      </c>
      <c r="B17" s="11" t="s">
        <v>43</v>
      </c>
      <c r="C17" s="11" t="s">
        <v>36</v>
      </c>
      <c r="D17" s="11"/>
      <c r="E17" s="11" t="s">
        <v>16</v>
      </c>
      <c r="F17" s="11">
        <v>24</v>
      </c>
      <c r="G17" s="13"/>
      <c r="H17" s="7"/>
      <c r="I17" s="7"/>
      <c r="J17" s="7"/>
      <c r="K17" s="17"/>
    </row>
    <row r="18" ht="27" customHeight="1" spans="1:11">
      <c r="A18" s="11">
        <v>15</v>
      </c>
      <c r="B18" s="11" t="s">
        <v>44</v>
      </c>
      <c r="C18" s="11" t="s">
        <v>28</v>
      </c>
      <c r="D18" s="11" t="s">
        <v>45</v>
      </c>
      <c r="E18" s="11" t="s">
        <v>16</v>
      </c>
      <c r="F18" s="11">
        <v>5</v>
      </c>
      <c r="G18" s="13"/>
      <c r="H18" s="7"/>
      <c r="I18" s="7"/>
      <c r="J18" s="7"/>
      <c r="K18" s="17"/>
    </row>
    <row r="19" ht="27" customHeight="1" spans="1:11">
      <c r="A19" s="11">
        <v>16</v>
      </c>
      <c r="B19" s="11" t="s">
        <v>46</v>
      </c>
      <c r="C19" s="11" t="s">
        <v>28</v>
      </c>
      <c r="D19" s="11" t="s">
        <v>48</v>
      </c>
      <c r="E19" s="11" t="s">
        <v>16</v>
      </c>
      <c r="F19" s="11">
        <v>1</v>
      </c>
      <c r="G19" s="13"/>
      <c r="H19" s="7"/>
      <c r="I19" s="7"/>
      <c r="J19" s="7"/>
      <c r="K19" s="17"/>
    </row>
    <row r="20" ht="27" customHeight="1" spans="1:11">
      <c r="A20" s="11">
        <v>17</v>
      </c>
      <c r="B20" s="11" t="s">
        <v>49</v>
      </c>
      <c r="C20" s="11" t="s">
        <v>10</v>
      </c>
      <c r="D20" s="11" t="s">
        <v>50</v>
      </c>
      <c r="E20" s="11" t="s">
        <v>16</v>
      </c>
      <c r="F20" s="11">
        <v>1</v>
      </c>
      <c r="G20" s="13"/>
      <c r="H20" s="7"/>
      <c r="I20" s="7"/>
      <c r="J20" s="7"/>
      <c r="K20" s="17"/>
    </row>
    <row r="21" ht="27" customHeight="1" spans="1:11">
      <c r="A21" s="11">
        <v>18</v>
      </c>
      <c r="B21" s="11" t="s">
        <v>51</v>
      </c>
      <c r="C21" s="11" t="s">
        <v>52</v>
      </c>
      <c r="D21" s="11" t="s">
        <v>53</v>
      </c>
      <c r="E21" s="11" t="s">
        <v>16</v>
      </c>
      <c r="F21" s="11">
        <v>1</v>
      </c>
      <c r="G21" s="13"/>
      <c r="H21" s="7"/>
      <c r="I21" s="7"/>
      <c r="J21" s="7"/>
      <c r="K21" s="17"/>
    </row>
    <row r="22" ht="16.5" customHeight="1" spans="1:11">
      <c r="A22" s="5" t="s">
        <v>54</v>
      </c>
      <c r="B22" s="8" t="s">
        <v>55</v>
      </c>
      <c r="C22" s="9"/>
      <c r="D22" s="9"/>
      <c r="E22" s="9"/>
      <c r="F22" s="9"/>
      <c r="G22" s="10"/>
      <c r="H22" s="7"/>
      <c r="I22" s="7"/>
      <c r="J22" s="7"/>
      <c r="K22" s="17"/>
    </row>
    <row r="23" ht="53" customHeight="1" spans="1:11">
      <c r="A23" s="11">
        <v>1</v>
      </c>
      <c r="B23" s="11" t="s">
        <v>56</v>
      </c>
      <c r="C23" s="11" t="s">
        <v>10</v>
      </c>
      <c r="D23" s="11" t="s">
        <v>57</v>
      </c>
      <c r="E23" s="11" t="s">
        <v>16</v>
      </c>
      <c r="F23" s="11">
        <v>3</v>
      </c>
      <c r="G23" s="13">
        <v>120</v>
      </c>
      <c r="H23" s="7">
        <f>G23*F23</f>
        <v>360</v>
      </c>
      <c r="I23" s="7" t="e">
        <f>#REF!-H23</f>
        <v>#REF!</v>
      </c>
      <c r="J23" s="7" t="s">
        <v>102</v>
      </c>
      <c r="K23" s="16" t="s">
        <v>105</v>
      </c>
    </row>
    <row r="24" ht="53.5" customHeight="1" spans="1:11">
      <c r="A24" s="11">
        <v>2</v>
      </c>
      <c r="B24" s="11" t="s">
        <v>58</v>
      </c>
      <c r="C24" s="11" t="s">
        <v>106</v>
      </c>
      <c r="D24" s="11"/>
      <c r="E24" s="11" t="s">
        <v>16</v>
      </c>
      <c r="F24" s="11">
        <v>4</v>
      </c>
      <c r="G24" s="13"/>
      <c r="H24" s="7"/>
      <c r="I24" s="7"/>
      <c r="J24" s="7"/>
      <c r="K24" s="17"/>
    </row>
    <row r="25" ht="20" customHeight="1" spans="1:11">
      <c r="A25" s="11">
        <v>3</v>
      </c>
      <c r="B25" s="11" t="s">
        <v>59</v>
      </c>
      <c r="C25" s="11" t="s">
        <v>107</v>
      </c>
      <c r="D25" s="11" t="s">
        <v>60</v>
      </c>
      <c r="E25" s="11" t="s">
        <v>23</v>
      </c>
      <c r="F25" s="11">
        <v>1</v>
      </c>
      <c r="G25" s="13"/>
      <c r="H25" s="7"/>
      <c r="I25" s="7"/>
      <c r="J25" s="7"/>
      <c r="K25" s="17"/>
    </row>
    <row r="26" ht="19.5" customHeight="1" spans="1:11">
      <c r="A26" s="11">
        <v>4</v>
      </c>
      <c r="B26" s="11" t="s">
        <v>61</v>
      </c>
      <c r="C26" s="11" t="s">
        <v>108</v>
      </c>
      <c r="D26" s="11"/>
      <c r="E26" s="11" t="s">
        <v>12</v>
      </c>
      <c r="F26" s="11">
        <v>1</v>
      </c>
      <c r="G26" s="13"/>
      <c r="H26" s="7"/>
      <c r="I26" s="7"/>
      <c r="J26" s="7"/>
      <c r="K26" s="17"/>
    </row>
    <row r="27" ht="17" customHeight="1" spans="1:11">
      <c r="A27" s="11">
        <v>5</v>
      </c>
      <c r="B27" s="11" t="s">
        <v>62</v>
      </c>
      <c r="C27" s="11" t="s">
        <v>108</v>
      </c>
      <c r="D27" s="11"/>
      <c r="E27" s="11" t="s">
        <v>12</v>
      </c>
      <c r="F27" s="11">
        <v>1</v>
      </c>
      <c r="G27" s="13"/>
      <c r="H27" s="7"/>
      <c r="I27" s="7"/>
      <c r="J27" s="7"/>
      <c r="K27" s="17"/>
    </row>
    <row r="28" ht="52" customHeight="1" spans="1:11">
      <c r="A28" s="11">
        <v>6</v>
      </c>
      <c r="B28" s="11" t="s">
        <v>63</v>
      </c>
      <c r="C28" s="11" t="s">
        <v>106</v>
      </c>
      <c r="D28" s="11" t="s">
        <v>64</v>
      </c>
      <c r="E28" s="11" t="s">
        <v>16</v>
      </c>
      <c r="F28" s="11">
        <v>4</v>
      </c>
      <c r="G28" s="13">
        <v>535</v>
      </c>
      <c r="H28" s="7">
        <f>G28*F28</f>
        <v>2140</v>
      </c>
      <c r="I28" s="7" t="e">
        <f>#REF!-H28</f>
        <v>#REF!</v>
      </c>
      <c r="J28" s="7" t="s">
        <v>102</v>
      </c>
      <c r="K28" s="16" t="s">
        <v>105</v>
      </c>
    </row>
    <row r="29" ht="34.5" customHeight="1" spans="1:11">
      <c r="A29" s="11">
        <v>7</v>
      </c>
      <c r="B29" s="11" t="s">
        <v>65</v>
      </c>
      <c r="C29" s="11" t="s">
        <v>66</v>
      </c>
      <c r="D29" s="11"/>
      <c r="E29" s="11" t="s">
        <v>23</v>
      </c>
      <c r="F29" s="11">
        <v>4</v>
      </c>
      <c r="G29" s="13"/>
      <c r="H29" s="7"/>
      <c r="I29" s="7"/>
      <c r="J29" s="7"/>
      <c r="K29" s="17"/>
    </row>
    <row r="30" ht="25.5" customHeight="1" spans="1:11">
      <c r="A30" s="11">
        <v>8</v>
      </c>
      <c r="B30" s="11" t="s">
        <v>67</v>
      </c>
      <c r="C30" s="11" t="s">
        <v>109</v>
      </c>
      <c r="D30" s="11" t="s">
        <v>68</v>
      </c>
      <c r="E30" s="11" t="s">
        <v>16</v>
      </c>
      <c r="F30" s="11">
        <v>8</v>
      </c>
      <c r="G30" s="13"/>
      <c r="H30" s="7"/>
      <c r="I30" s="7"/>
      <c r="J30" s="7"/>
      <c r="K30" s="17"/>
    </row>
    <row r="31" ht="50" customHeight="1" spans="1:11">
      <c r="A31" s="11">
        <v>9</v>
      </c>
      <c r="B31" s="11" t="s">
        <v>69</v>
      </c>
      <c r="C31" s="11" t="s">
        <v>110</v>
      </c>
      <c r="D31" s="11" t="s">
        <v>70</v>
      </c>
      <c r="E31" s="11" t="s">
        <v>16</v>
      </c>
      <c r="F31" s="11">
        <v>4</v>
      </c>
      <c r="G31" s="13"/>
      <c r="H31" s="7"/>
      <c r="I31" s="7"/>
      <c r="J31" s="7"/>
      <c r="K31" s="17"/>
    </row>
    <row r="32" ht="60" customHeight="1" spans="1:11">
      <c r="A32" s="11">
        <v>10</v>
      </c>
      <c r="B32" s="11" t="s">
        <v>71</v>
      </c>
      <c r="C32" s="11" t="s">
        <v>10</v>
      </c>
      <c r="D32" s="11" t="s">
        <v>72</v>
      </c>
      <c r="E32" s="11" t="s">
        <v>12</v>
      </c>
      <c r="F32" s="11">
        <v>4</v>
      </c>
      <c r="G32" s="13">
        <v>198</v>
      </c>
      <c r="H32" s="7">
        <f t="shared" ref="H32:H37" si="0">G32*F32</f>
        <v>792</v>
      </c>
      <c r="I32" s="7" t="e">
        <f>#REF!-H32</f>
        <v>#REF!</v>
      </c>
      <c r="J32" s="7" t="s">
        <v>102</v>
      </c>
      <c r="K32" s="16" t="s">
        <v>105</v>
      </c>
    </row>
    <row r="33" ht="30" customHeight="1" spans="1:11">
      <c r="A33" s="11">
        <v>11</v>
      </c>
      <c r="B33" s="11" t="s">
        <v>73</v>
      </c>
      <c r="C33" s="11" t="s">
        <v>10</v>
      </c>
      <c r="D33" s="11" t="s">
        <v>74</v>
      </c>
      <c r="E33" s="11" t="s">
        <v>75</v>
      </c>
      <c r="F33" s="11">
        <v>4</v>
      </c>
      <c r="G33" s="13"/>
      <c r="H33" s="7"/>
      <c r="I33" s="7"/>
      <c r="J33" s="7"/>
      <c r="K33" s="17"/>
    </row>
    <row r="34" ht="40" customHeight="1" spans="1:11">
      <c r="A34" s="11">
        <v>12</v>
      </c>
      <c r="B34" s="11" t="s">
        <v>76</v>
      </c>
      <c r="C34" s="11" t="s">
        <v>111</v>
      </c>
      <c r="D34" s="11" t="s">
        <v>77</v>
      </c>
      <c r="E34" s="11" t="s">
        <v>16</v>
      </c>
      <c r="F34" s="11">
        <v>2</v>
      </c>
      <c r="G34" s="13"/>
      <c r="H34" s="7"/>
      <c r="I34" s="7"/>
      <c r="J34" s="7"/>
      <c r="K34" s="17"/>
    </row>
    <row r="35" ht="28" customHeight="1" spans="1:11">
      <c r="A35" s="11">
        <v>13</v>
      </c>
      <c r="B35" s="11" t="s">
        <v>78</v>
      </c>
      <c r="C35" s="11" t="s">
        <v>36</v>
      </c>
      <c r="D35" s="11" t="s">
        <v>79</v>
      </c>
      <c r="E35" s="11" t="s">
        <v>16</v>
      </c>
      <c r="F35" s="11">
        <v>2</v>
      </c>
      <c r="G35" s="13"/>
      <c r="H35" s="7"/>
      <c r="I35" s="7"/>
      <c r="J35" s="7"/>
      <c r="K35" s="17"/>
    </row>
    <row r="36" ht="51.5" customHeight="1" spans="1:11">
      <c r="A36" s="11">
        <v>14</v>
      </c>
      <c r="B36" s="11" t="s">
        <v>80</v>
      </c>
      <c r="C36" s="11" t="s">
        <v>10</v>
      </c>
      <c r="D36" s="11" t="s">
        <v>57</v>
      </c>
      <c r="E36" s="11" t="s">
        <v>16</v>
      </c>
      <c r="F36" s="11">
        <v>6</v>
      </c>
      <c r="G36" s="13">
        <v>120</v>
      </c>
      <c r="H36" s="7">
        <f t="shared" si="0"/>
        <v>720</v>
      </c>
      <c r="I36" s="7" t="e">
        <f>#REF!-H36</f>
        <v>#REF!</v>
      </c>
      <c r="J36" s="7" t="s">
        <v>102</v>
      </c>
      <c r="K36" s="16" t="s">
        <v>105</v>
      </c>
    </row>
    <row r="37" ht="47" customHeight="1" spans="1:11">
      <c r="A37" s="11">
        <v>15</v>
      </c>
      <c r="B37" s="11" t="s">
        <v>81</v>
      </c>
      <c r="C37" s="11" t="s">
        <v>106</v>
      </c>
      <c r="D37" s="11"/>
      <c r="E37" s="11" t="s">
        <v>16</v>
      </c>
      <c r="F37" s="11">
        <v>7</v>
      </c>
      <c r="G37" s="13">
        <v>120</v>
      </c>
      <c r="H37" s="7">
        <f t="shared" si="0"/>
        <v>840</v>
      </c>
      <c r="I37" s="7" t="e">
        <f>#REF!-H37</f>
        <v>#REF!</v>
      </c>
      <c r="J37" s="7" t="s">
        <v>102</v>
      </c>
      <c r="K37" s="16" t="s">
        <v>105</v>
      </c>
    </row>
    <row r="38" ht="16.5" customHeight="1" spans="1:11">
      <c r="A38" s="5" t="s">
        <v>87</v>
      </c>
      <c r="B38" s="8" t="s">
        <v>88</v>
      </c>
      <c r="C38" s="9"/>
      <c r="D38" s="9"/>
      <c r="E38" s="9"/>
      <c r="F38" s="9"/>
      <c r="G38" s="10"/>
      <c r="H38" s="7"/>
      <c r="I38" s="7"/>
      <c r="J38" s="7"/>
      <c r="K38" s="17"/>
    </row>
    <row r="39" ht="16.5" customHeight="1" spans="1:11">
      <c r="A39" s="11">
        <v>1</v>
      </c>
      <c r="B39" s="11" t="s">
        <v>89</v>
      </c>
      <c r="C39" s="11"/>
      <c r="D39" s="11"/>
      <c r="E39" s="11" t="s">
        <v>23</v>
      </c>
      <c r="F39" s="11">
        <v>1</v>
      </c>
      <c r="G39" s="13"/>
      <c r="H39" s="7"/>
      <c r="I39" s="7"/>
      <c r="J39" s="7"/>
      <c r="K39" s="17"/>
    </row>
    <row r="40" ht="101" customHeight="1" spans="1:11">
      <c r="A40" s="11">
        <v>2</v>
      </c>
      <c r="B40" s="11" t="s">
        <v>90</v>
      </c>
      <c r="C40" s="11"/>
      <c r="D40" s="11"/>
      <c r="E40" s="11" t="s">
        <v>12</v>
      </c>
      <c r="F40" s="11">
        <v>1</v>
      </c>
      <c r="G40" s="13">
        <v>1200</v>
      </c>
      <c r="H40" s="7">
        <f>G40*F40</f>
        <v>1200</v>
      </c>
      <c r="I40" s="7" t="e">
        <f>#REF!-H40</f>
        <v>#REF!</v>
      </c>
      <c r="J40" s="7" t="s">
        <v>102</v>
      </c>
      <c r="K40" s="16" t="s">
        <v>112</v>
      </c>
    </row>
    <row r="41" ht="16.5" customHeight="1" spans="1:11">
      <c r="A41" s="11">
        <v>3</v>
      </c>
      <c r="B41" s="11" t="s">
        <v>91</v>
      </c>
      <c r="C41" s="11"/>
      <c r="D41" s="11"/>
      <c r="E41" s="11" t="s">
        <v>12</v>
      </c>
      <c r="F41" s="11">
        <v>1</v>
      </c>
      <c r="G41" s="13"/>
      <c r="H41" s="7"/>
      <c r="I41" s="7"/>
      <c r="J41" s="7"/>
      <c r="K41" s="15"/>
    </row>
    <row r="42" ht="15" spans="1:11">
      <c r="A42" s="14" t="s">
        <v>92</v>
      </c>
      <c r="B42" s="14"/>
      <c r="C42" s="14"/>
      <c r="D42" s="14"/>
      <c r="E42" s="14"/>
      <c r="F42" s="14"/>
      <c r="G42" s="13"/>
      <c r="H42" s="7"/>
      <c r="I42" s="19" t="e">
        <f>SUM(I4:I41)</f>
        <v>#REF!</v>
      </c>
      <c r="J42" s="7"/>
      <c r="K42" s="15"/>
    </row>
  </sheetData>
  <mergeCells count="5">
    <mergeCell ref="A1:F1"/>
    <mergeCell ref="B3:F3"/>
    <mergeCell ref="B22:F22"/>
    <mergeCell ref="B38:F38"/>
    <mergeCell ref="A42:F42"/>
  </mergeCell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2023年新项目第一套</vt:lpstr>
      <vt:lpstr>2023年新项目第二套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动环监控神行太保-薛智垚</cp:lastModifiedBy>
  <dcterms:created xsi:type="dcterms:W3CDTF">2017-06-21T01:56:00Z</dcterms:created>
  <cp:lastPrinted>2017-10-23T03:34:00Z</cp:lastPrinted>
  <dcterms:modified xsi:type="dcterms:W3CDTF">2023-10-13T09:50:11Z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A54D329B41D44DDB8502C862AED9AE6B_13</vt:lpwstr>
  </property>
</Properties>
</file>