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39679641-93E7-408E-BC9E-32A598EFAED1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11" r:id="rId1"/>
    <sheet name="SingleByte" sheetId="7" r:id="rId2"/>
    <sheet name="DoubleByte-81" sheetId="10" r:id="rId3"/>
    <sheet name="DoubleByte-9F" sheetId="5" r:id="rId4"/>
    <sheet name="Tables" sheetId="8" r:id="rId5"/>
    <sheet name="ATE" sheetId="9" r:id="rId6"/>
    <sheet name="SUMMIT&amp;Magellan3 modes" sheetId="12" r:id="rId7"/>
  </sheets>
  <calcPr calcId="145621"/>
</workbook>
</file>

<file path=xl/calcChain.xml><?xml version="1.0" encoding="utf-8"?>
<calcChain xmlns="http://schemas.openxmlformats.org/spreadsheetml/2006/main">
  <c r="B115" i="11" l="1"/>
  <c r="C115" i="11"/>
  <c r="B116" i="11"/>
  <c r="C116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B79" i="11"/>
  <c r="C79" i="11"/>
  <c r="B80" i="11"/>
  <c r="C80" i="11"/>
  <c r="B81" i="11"/>
  <c r="C81" i="11"/>
  <c r="B82" i="11"/>
  <c r="C82" i="11"/>
  <c r="B83" i="11"/>
  <c r="C83" i="11"/>
  <c r="B84" i="11"/>
  <c r="C84" i="11"/>
  <c r="B85" i="11"/>
  <c r="C85" i="11"/>
  <c r="B86" i="11"/>
  <c r="C86" i="11"/>
  <c r="B87" i="11"/>
  <c r="C87" i="11"/>
  <c r="B88" i="11"/>
  <c r="C88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97" i="11"/>
  <c r="C97" i="11"/>
  <c r="B98" i="11"/>
  <c r="C98" i="11"/>
  <c r="B99" i="11"/>
  <c r="C99" i="11"/>
  <c r="B100" i="11"/>
  <c r="C100" i="11"/>
  <c r="B101" i="11"/>
  <c r="C101" i="11"/>
  <c r="B102" i="11"/>
  <c r="C102" i="11"/>
  <c r="B103" i="11"/>
  <c r="C103" i="11"/>
  <c r="B104" i="11"/>
  <c r="C104" i="11"/>
  <c r="B105" i="11"/>
  <c r="C105" i="11"/>
  <c r="B106" i="11"/>
  <c r="C106" i="11"/>
  <c r="B107" i="11"/>
  <c r="C107" i="11"/>
  <c r="B108" i="11"/>
  <c r="C108" i="11"/>
  <c r="B109" i="11"/>
  <c r="C109" i="11"/>
  <c r="B110" i="11"/>
  <c r="C110" i="11"/>
  <c r="B111" i="11"/>
  <c r="C111" i="11"/>
  <c r="B112" i="11"/>
  <c r="C112" i="11"/>
  <c r="B113" i="11"/>
  <c r="C113" i="11"/>
  <c r="B114" i="11"/>
  <c r="C114" i="11"/>
  <c r="C69" i="11"/>
  <c r="B69" i="11"/>
  <c r="B67" i="11"/>
  <c r="C67" i="11"/>
  <c r="B68" i="11"/>
  <c r="C68" i="11"/>
  <c r="C66" i="11"/>
  <c r="B66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" i="11"/>
  <c r="C5" i="11"/>
  <c r="C6" i="11"/>
  <c r="C7" i="11"/>
  <c r="C8" i="11"/>
  <c r="C9" i="11"/>
  <c r="C10" i="11"/>
  <c r="C11" i="11"/>
  <c r="C12" i="11"/>
  <c r="C3" i="11"/>
  <c r="I9" i="8"/>
  <c r="H9" i="8"/>
  <c r="G9" i="8"/>
  <c r="F9" i="8"/>
  <c r="E9" i="8"/>
  <c r="D9" i="8"/>
  <c r="C9" i="8"/>
  <c r="B9" i="8"/>
  <c r="I8" i="8"/>
  <c r="H8" i="8"/>
  <c r="G8" i="8"/>
  <c r="F8" i="8"/>
  <c r="E8" i="8"/>
  <c r="D8" i="8"/>
  <c r="C8" i="8"/>
  <c r="B8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<sst xmlns="http://schemas.openxmlformats.org/spreadsheetml/2006/main" count="2312" uniqueCount="682">
  <si>
    <t>TO</t>
  </si>
  <si>
    <t>UPS</t>
  </si>
  <si>
    <t>Terminal requirements/settings: ANSI, 2400 baud, 8 character, 1 Stop Bit, no parity, no handshaking.</t>
  </si>
  <si>
    <t>FROM</t>
  </si>
  <si>
    <t>UPS Control Commands</t>
  </si>
  <si>
    <t>Y</t>
  </si>
  <si>
    <t>SM</t>
  </si>
  <si>
    <t>x</t>
  </si>
  <si>
    <t>Set UPS to "Smart Mode"</t>
  </si>
  <si>
    <t>none</t>
  </si>
  <si>
    <t>A</t>
  </si>
  <si>
    <t>OK</t>
  </si>
  <si>
    <t>Test lights and beeper</t>
  </si>
  <si>
    <t>Turn off after delay (see "p" command).</t>
  </si>
  <si>
    <t>NA</t>
  </si>
  <si>
    <t>S</t>
  </si>
  <si>
    <t>Shut down UPS when on battery after delay (see "p", "r" , "e" commands)</t>
  </si>
  <si>
    <t>U</t>
  </si>
  <si>
    <t>Simulate power failure</t>
  </si>
  <si>
    <t>W</t>
  </si>
  <si>
    <t>Battery test (see "X", "E" commands)</t>
  </si>
  <si>
    <t>Turn off UPS immediately</t>
  </si>
  <si>
    <t>DEL</t>
  </si>
  <si>
    <t>Abort shut down</t>
  </si>
  <si>
    <t>NO</t>
  </si>
  <si>
    <t>D</t>
  </si>
  <si>
    <t>Run time calibration (start/cancel)</t>
  </si>
  <si>
    <t>^</t>
  </si>
  <si>
    <t>BYP</t>
  </si>
  <si>
    <t>Command UPS to Bypass/Inverter mode (toggles)</t>
  </si>
  <si>
    <t>INV</t>
  </si>
  <si>
    <t>ERR</t>
  </si>
  <si>
    <t>Turn on UPS.</t>
  </si>
  <si>
    <t>R</t>
  </si>
  <si>
    <t>BYE</t>
  </si>
  <si>
    <t>Return to simple mode</t>
  </si>
  <si>
    <t>Respond NA to any unsupported command</t>
  </si>
  <si>
    <t>UPS Status Inquiry Commands</t>
  </si>
  <si>
    <t>X</t>
  </si>
  <si>
    <t>Battery test result</t>
  </si>
  <si>
    <t>BT</t>
  </si>
  <si>
    <t>NG</t>
  </si>
  <si>
    <t>&gt;</t>
  </si>
  <si>
    <t>ddd</t>
  </si>
  <si>
    <t>Number of battery packs</t>
  </si>
  <si>
    <t>&lt;</t>
  </si>
  <si>
    <t>Number of bad battery packs</t>
  </si>
  <si>
    <t>G</t>
  </si>
  <si>
    <t>Transfer cause</t>
  </si>
  <si>
    <t>T</t>
  </si>
  <si>
    <t>L</t>
  </si>
  <si>
    <t>H</t>
  </si>
  <si>
    <t>V</t>
  </si>
  <si>
    <t>Firmware version of UPS (Early products)</t>
  </si>
  <si>
    <t>VALUE: 5YI</t>
  </si>
  <si>
    <t>g</t>
  </si>
  <si>
    <t>Nominal battery voltage rating</t>
  </si>
  <si>
    <t>f</t>
  </si>
  <si>
    <t>ddd.d</t>
  </si>
  <si>
    <t>Battery capacity</t>
  </si>
  <si>
    <t>dd</t>
  </si>
  <si>
    <t>Q</t>
  </si>
  <si>
    <t>UPS state</t>
  </si>
  <si>
    <t>~</t>
  </si>
  <si>
    <t>State register</t>
  </si>
  <si>
    <t>'</t>
  </si>
  <si>
    <t>Trip1 register</t>
  </si>
  <si>
    <t>dddddddd</t>
  </si>
  <si>
    <t>Dip switch position</t>
  </si>
  <si>
    <t>j</t>
  </si>
  <si>
    <t>dddd:</t>
  </si>
  <si>
    <t>Run time remaining</t>
  </si>
  <si>
    <t>y</t>
  </si>
  <si>
    <t>Copyright command</t>
  </si>
  <si>
    <t>a</t>
  </si>
  <si>
    <t>x.x.x[,x.x]</t>
  </si>
  <si>
    <t>All commands available from UPS[,accessories]</t>
  </si>
  <si>
    <t>b</t>
  </si>
  <si>
    <t>xxx.x.x</t>
  </si>
  <si>
    <t>Ctrl A</t>
  </si>
  <si>
    <t>&lt;33 char</t>
  </si>
  <si>
    <t>UPS Power Inquiry Commands</t>
  </si>
  <si>
    <t xml:space="preserve"> /</t>
  </si>
  <si>
    <t>dd.dd</t>
  </si>
  <si>
    <t>Load current</t>
  </si>
  <si>
    <t>\</t>
  </si>
  <si>
    <t>Apparent load power</t>
  </si>
  <si>
    <t>B</t>
  </si>
  <si>
    <t>Battery voltage</t>
  </si>
  <si>
    <t>C</t>
  </si>
  <si>
    <t>UPS internal temperature</t>
  </si>
  <si>
    <t>F</t>
  </si>
  <si>
    <t>UPS/utility operating frequency</t>
  </si>
  <si>
    <t>Line voltage</t>
  </si>
  <si>
    <t>M</t>
  </si>
  <si>
    <t>N</t>
  </si>
  <si>
    <t>Minimum line voltage</t>
  </si>
  <si>
    <t>O</t>
  </si>
  <si>
    <t>Output voltage</t>
  </si>
  <si>
    <t>P</t>
  </si>
  <si>
    <t>Load power</t>
  </si>
  <si>
    <t>UPS Customizing Commands - EEPROM Choice and Data</t>
  </si>
  <si>
    <t>ddd...</t>
  </si>
  <si>
    <t>Read all configurable EEPROM parameters</t>
  </si>
  <si>
    <t>SEE THE RESPONSE STRING ON "^Z" and "a"" WORKSHEET</t>
  </si>
  <si>
    <t>z</t>
  </si>
  <si>
    <t>CLEAR</t>
  </si>
  <si>
    <t xml:space="preserve">  -  </t>
  </si>
  <si>
    <t>Edit value for previous command (decrement)</t>
  </si>
  <si>
    <t>+</t>
  </si>
  <si>
    <t>Edit value for previous command (increment)</t>
  </si>
  <si>
    <t>Ctrl V</t>
  </si>
  <si>
    <t>d</t>
  </si>
  <si>
    <t>Output voltage selection</t>
  </si>
  <si>
    <t>Front panel language selection</t>
  </si>
  <si>
    <t>VALUES = E [English (default)], F [French], G [German], S [Spanish], 1, 2, 3, 4 [to be defined]</t>
  </si>
  <si>
    <t>E</t>
  </si>
  <si>
    <t>Automatic battery test</t>
  </si>
  <si>
    <t>VALUES = 336 [Battery test upon startup and every 14 days thereafter (default)], 168 [Battery test upon startup and every 7 days thereafter] , ON [Battery test upon startup only], OFF [No automatic battery test].</t>
  </si>
  <si>
    <t>c</t>
  </si>
  <si>
    <t>VALUES = factory programmed with UPS_IDEN.</t>
  </si>
  <si>
    <t>n</t>
  </si>
  <si>
    <t>UPS serial number (factory set)</t>
  </si>
  <si>
    <t>m</t>
  </si>
  <si>
    <t>Bypass corridor Upper voltage</t>
  </si>
  <si>
    <t>l</t>
  </si>
  <si>
    <t>Bypass corridor Lower voltage</t>
  </si>
  <si>
    <t>e</t>
  </si>
  <si>
    <t>Minimum battery capacity to restart after shut down</t>
  </si>
  <si>
    <t>o</t>
  </si>
  <si>
    <t>s</t>
  </si>
  <si>
    <t>q</t>
  </si>
  <si>
    <t>Low battery warning</t>
  </si>
  <si>
    <t>k</t>
  </si>
  <si>
    <t>Alarm delay after line fail</t>
  </si>
  <si>
    <t>p</t>
  </si>
  <si>
    <t>Shut down delay</t>
  </si>
  <si>
    <t>r</t>
  </si>
  <si>
    <t>Synchronized turn on delay</t>
  </si>
  <si>
    <t>w</t>
  </si>
  <si>
    <t>Run time after low battery signal</t>
  </si>
  <si>
    <t>UPS Alert Messages - Asynchronous Characters</t>
  </si>
  <si>
    <t>!</t>
  </si>
  <si>
    <t>Line fail</t>
  </si>
  <si>
    <t>$</t>
  </si>
  <si>
    <t>Return from line fail</t>
  </si>
  <si>
    <t>%</t>
  </si>
  <si>
    <t>Low battery</t>
  </si>
  <si>
    <t xml:space="preserve"> +</t>
  </si>
  <si>
    <t>Return from low battery</t>
  </si>
  <si>
    <t>?</t>
  </si>
  <si>
    <t>Abnormal condition (or UPS just turned on)</t>
  </si>
  <si>
    <t xml:space="preserve"> =</t>
  </si>
  <si>
    <t>Return from abnormal condition</t>
  </si>
  <si>
    <t>*</t>
  </si>
  <si>
    <t>UPS about to turn load off</t>
  </si>
  <si>
    <t>#</t>
  </si>
  <si>
    <t>Replace battery</t>
  </si>
  <si>
    <t>|</t>
  </si>
  <si>
    <t>EEPROM variable(s) has changed</t>
  </si>
  <si>
    <t>Ctrl Z</t>
  </si>
  <si>
    <t>Reset EEPROM variables</t>
  </si>
  <si>
    <t>Ctrl L</t>
  </si>
  <si>
    <t>&amp;</t>
    <phoneticPr fontId="1" type="noConversion"/>
  </si>
  <si>
    <t>Response</t>
  </si>
  <si>
    <t>Bit 6(UPS fault - bypass relay malfunction)</t>
  </si>
  <si>
    <t>Bit 2(UPS fault - main relay malfunction)</t>
  </si>
  <si>
    <t>Bit 1(UPS unable to transfer to on-battery operation due to overload)</t>
  </si>
  <si>
    <t>Bit 2(UPS fault - bypass supply failure)</t>
  </si>
  <si>
    <t>0xD0</t>
  </si>
  <si>
    <t>Address Byte</t>
  </si>
  <si>
    <t>Operation Code</t>
  </si>
  <si>
    <t>Collie Function</t>
  </si>
  <si>
    <t>VP Funciton</t>
  </si>
  <si>
    <t>0xD1</t>
  </si>
  <si>
    <t>0xD2</t>
  </si>
  <si>
    <t>0xD3</t>
  </si>
  <si>
    <t>0xD4</t>
  </si>
  <si>
    <t>0xD5</t>
  </si>
  <si>
    <t>0xD6</t>
  </si>
  <si>
    <t>0xD7</t>
  </si>
  <si>
    <t>0xD8</t>
  </si>
  <si>
    <t>0xE0</t>
  </si>
  <si>
    <t>0xE1</t>
  </si>
  <si>
    <t>0xE2</t>
  </si>
  <si>
    <t>0xF0</t>
  </si>
  <si>
    <t>0xF1</t>
  </si>
  <si>
    <t>0xF2</t>
  </si>
  <si>
    <t>0xF3</t>
  </si>
  <si>
    <t>0xF4</t>
  </si>
  <si>
    <t>0xF5</t>
  </si>
  <si>
    <t>0xF6</t>
  </si>
  <si>
    <t>0xF7</t>
  </si>
  <si>
    <t>0xF8</t>
  </si>
  <si>
    <t>0xF9</t>
  </si>
  <si>
    <t>0xFA</t>
  </si>
  <si>
    <t>0xD9</t>
  </si>
  <si>
    <t>0xDA</t>
  </si>
  <si>
    <t>Allocate buffer</t>
  </si>
  <si>
    <t>De-allocate buffer</t>
  </si>
  <si>
    <t>0xFD</t>
  </si>
  <si>
    <t>0xFE</t>
  </si>
  <si>
    <t>0xFF</t>
  </si>
  <si>
    <t>0xDB</t>
  </si>
  <si>
    <t>0xDC</t>
  </si>
  <si>
    <t>0xDD</t>
  </si>
  <si>
    <t>0xDE</t>
  </si>
  <si>
    <t>0xDF</t>
  </si>
  <si>
    <t>0xE4</t>
  </si>
  <si>
    <t>0xE5</t>
  </si>
  <si>
    <t>0xE6</t>
  </si>
  <si>
    <t>0xE7</t>
  </si>
  <si>
    <t>0xE8</t>
  </si>
  <si>
    <t>0xE9</t>
  </si>
  <si>
    <t>0xEA</t>
  </si>
  <si>
    <t>0xEB</t>
  </si>
  <si>
    <t>0xEC</t>
  </si>
  <si>
    <t>0xED</t>
  </si>
  <si>
    <t>0xEE</t>
  </si>
  <si>
    <t>0xEF</t>
  </si>
  <si>
    <t>0xFB</t>
  </si>
  <si>
    <t>0xFC</t>
  </si>
  <si>
    <t>UPS mode</t>
  </si>
  <si>
    <t>QMOD</t>
  </si>
  <si>
    <t>Line frequency</t>
  </si>
  <si>
    <t>QGS</t>
  </si>
  <si>
    <t>Fault code</t>
  </si>
  <si>
    <t>QFS</t>
  </si>
  <si>
    <t>Rated VA</t>
  </si>
  <si>
    <t>QMD</t>
  </si>
  <si>
    <t>battery current</t>
  </si>
  <si>
    <t>phase lock flag</t>
  </si>
  <si>
    <t>Deep discharge test</t>
  </si>
  <si>
    <t>TL</t>
  </si>
  <si>
    <t>minute self-test</t>
  </si>
  <si>
    <t>T&lt;nn&gt;</t>
  </si>
  <si>
    <t>Alarm control</t>
  </si>
  <si>
    <t>BZOFF/BZON</t>
  </si>
  <si>
    <t>PEA/PDA</t>
  </si>
  <si>
    <t>alarm at bypss mode</t>
  </si>
  <si>
    <t>PEP/PDP</t>
  </si>
  <si>
    <t>auto reboot</t>
  </si>
  <si>
    <t>PER/PDR</t>
  </si>
  <si>
    <t>bypass when ups is off</t>
  </si>
  <si>
    <t>PEO/PDO</t>
  </si>
  <si>
    <t>converter mode</t>
  </si>
  <si>
    <t>PEV/PDV</t>
  </si>
  <si>
    <t>eco mode</t>
  </si>
  <si>
    <t>PEE/PDE</t>
  </si>
  <si>
    <t>green power function</t>
  </si>
  <si>
    <t>PEG/PDG</t>
  </si>
  <si>
    <t>code start</t>
  </si>
  <si>
    <t>PEC/PDC</t>
  </si>
  <si>
    <t>bypass not allowed</t>
  </si>
  <si>
    <t>PEF/PDF</t>
  </si>
  <si>
    <t>eco voltage range setting</t>
  </si>
  <si>
    <t>query</t>
  </si>
  <si>
    <t>control</t>
  </si>
  <si>
    <t>setting</t>
  </si>
  <si>
    <t>0x9F</t>
  </si>
  <si>
    <t>Disable Buzzer
9F,FE
9F,E3
9F,CB
9F, FF</t>
  </si>
  <si>
    <t>Enable Buzzer 
9F,FE
9F,E3
9F,CA
9F, FF</t>
  </si>
  <si>
    <t>Disable bypass-not-allow
9F,FE
9F,EB
9F,CB
9F, FF</t>
  </si>
  <si>
    <t>Enable Cold Start
9F,FE
9F,EA
9F,CA
9F, FF</t>
  </si>
  <si>
    <t>Disable Cold Start
9F,FE
9F,EA
9F,CB
9F, FF</t>
  </si>
  <si>
    <t>Enable 
9F,FE
9F,E9
9F,CA
9F, FF</t>
  </si>
  <si>
    <t>Disable 
9F,FE
9F,E9
9F,CB
9F, FF</t>
  </si>
  <si>
    <t>Enable 
9F,FE
9F,E8
9F,CA
9F, FF</t>
  </si>
  <si>
    <t>Disable 
9F,FE
9F,E8
9F,CB
9F, FF</t>
  </si>
  <si>
    <t>Enable  
9F,FE
9F,E7
9F,CA
9F, FF</t>
  </si>
  <si>
    <t>Disable 
9F,FE
9F,E7
9F,CB
9F, FF</t>
  </si>
  <si>
    <t>Enable
9F,FE
9F,E4
9F,CA
9F, FF</t>
  </si>
  <si>
    <t>Disable
9F,FE
9F,E4
9F,CB
9F, FF</t>
  </si>
  <si>
    <t>Set nn = 13, nn.n is not allowed
9F,FE
9F,C1
9F,C3
9F,E1
9F,FF</t>
  </si>
  <si>
    <t>Enable 
9F,FE
9F,E6
9F,CA
9F, FF</t>
  </si>
  <si>
    <t>Disable 
9F,FE
9F,E6
9F,CB
9F, FF</t>
  </si>
  <si>
    <t>Enable 
9F,FE
9F,E5
9F,CA
9F, FF</t>
  </si>
  <si>
    <t>Disable 
9F,FE
9F,E5
9F,CB
9F, FF</t>
  </si>
  <si>
    <t>9F,D1</t>
  </si>
  <si>
    <t>9F,D2</t>
  </si>
  <si>
    <t>9F,D3</t>
  </si>
  <si>
    <t>9F,D4</t>
  </si>
  <si>
    <t>9F,D5</t>
  </si>
  <si>
    <t>9F,D6</t>
  </si>
  <si>
    <t>9F,D7</t>
  </si>
  <si>
    <t>9F,D8</t>
  </si>
  <si>
    <t>9F,D9</t>
  </si>
  <si>
    <t>Send</t>
  </si>
  <si>
    <t>QBYF</t>
  </si>
  <si>
    <t>bypass frequency range query</t>
  </si>
  <si>
    <t>eco voltage range query</t>
  </si>
  <si>
    <t>PSF&lt;nn.n&gt;/PGF&lt;nn.n&gt;</t>
  </si>
  <si>
    <t>HEH&lt;nnn&gt;/HEL&lt;nnn&gt;</t>
  </si>
  <si>
    <t>Setting bypass frequency high loss point
52.2 Hz, CA, Set high loss point
9F,FE
9F,C5
9F,C2
9F,CF
9F,CE
9F,C6
9F,C2
9F,F0
9F,CA
9F,FF</t>
  </si>
  <si>
    <t>Response
OK
OK
OK</t>
  </si>
  <si>
    <t>Response
OK
:1
:3
OK
OK</t>
  </si>
  <si>
    <t>Reponse</t>
  </si>
  <si>
    <t>9F,E2</t>
  </si>
  <si>
    <t>9F,E3</t>
  </si>
  <si>
    <t>9F,E4</t>
  </si>
  <si>
    <t>9F,E5</t>
  </si>
  <si>
    <t>9F,E6</t>
  </si>
  <si>
    <t>9F,E7</t>
  </si>
  <si>
    <t>9F,E8</t>
  </si>
  <si>
    <t>9F,E9</t>
  </si>
  <si>
    <t>Setting Send</t>
  </si>
  <si>
    <t>(Unsupported command)</t>
  </si>
  <si>
    <t>Bit 3(UPS in bypass mode as a result of UPS-Link or key command)</t>
  </si>
  <si>
    <t>Bit 2(UPS going to bypass mode as a result of UPS-Link or key command)</t>
  </si>
  <si>
    <t>Bit 5(NA)</t>
  </si>
  <si>
    <t>Bit 0(NA)</t>
  </si>
  <si>
    <t>Bit 6(NA)</t>
  </si>
  <si>
    <t>Bit 4(UPS fault - DC imbalance; UPS is in bypass)</t>
  </si>
  <si>
    <t>Bit 3(NA)</t>
  </si>
  <si>
    <t>K (&gt;1.5s) K</t>
  </si>
  <si>
    <t>Z (&gt;1.5s) Z</t>
  </si>
  <si>
    <t xml:space="preserve">  @ddd</t>
  </si>
  <si>
    <t>Not Support</t>
  </si>
  <si>
    <t>Command</t>
  </si>
  <si>
    <t>Discription</t>
  </si>
  <si>
    <t>Setting ECO Voltage  high loss point
254V, CA, Set high loss point
9F,FE
9F,C2
9F,C5
9F,C4
9F,F1
9F,CA
9F,FF</t>
  </si>
  <si>
    <t>However "u" and "l" commands will be set for setting the acceptable levels for bypass mode.</t>
  </si>
  <si>
    <t>Now the uptions not only depend on the voltage version. They are now dependent on the actual output voltage.</t>
  </si>
  <si>
    <t>Threshold &gt;</t>
  </si>
  <si>
    <t>Upper "u"</t>
  </si>
  <si>
    <t>Lower "l"</t>
  </si>
  <si>
    <t>Option &gt;</t>
  </si>
  <si>
    <t>Default</t>
  </si>
  <si>
    <t xml:space="preserve">Output V </t>
  </si>
  <si>
    <t>(C) WINGOAL</t>
  </si>
  <si>
    <t xml:space="preserve">Shut down UPS with delayed wake up after "ddd" 1/10 hrs (see "p", "r" commands).  </t>
  </si>
  <si>
    <t>Bit 2(NA)</t>
  </si>
  <si>
    <t>Bit 1(NA)</t>
  </si>
  <si>
    <t>Bit 7(UPS ready to power load upon user command or return of normal line voltage)</t>
  </si>
  <si>
    <t>Bit 6(UPS ready to power load upon user command)</t>
  </si>
  <si>
    <t>Bit 4(UPS is returning from bypass mode)</t>
  </si>
  <si>
    <t>Bit 1(UPS in bypass mode due to internal fault)</t>
  </si>
  <si>
    <t>Bit 7(Bad output voltage)</t>
  </si>
  <si>
    <t>Trip register</t>
  </si>
  <si>
    <t>Bit 7(internal temperature has exceeded nominal limits)</t>
  </si>
  <si>
    <t>Bit 5(battery charger failure)</t>
  </si>
  <si>
    <t>Bit 4(UPS in shut down mode via “S” command)</t>
  </si>
  <si>
    <t>Bit 3(UPS in “sleep” mode via “@ddd” command)</t>
  </si>
  <si>
    <t>Bit 0(UPS’s output unpowered due to low battery shut down)</t>
  </si>
  <si>
    <t>Maximum line voltage</t>
  </si>
  <si>
    <t xml:space="preserve">VALUES =  A [automatic], Matrix: A [automatic selection based on input tap selected (default)], M [208 Vac], I [240 Vac] </t>
  </si>
  <si>
    <t>UPS identification</t>
  </si>
  <si>
    <t>VALUES [%] = 00 (default), 15, 50, 90. Note: "r" setting also effects turn on delay from "S" command.</t>
  </si>
  <si>
    <t>UPS sensitivity (A fixed)</t>
  </si>
  <si>
    <t>VALUES [minutes] = 02 (default), 05, 07, 10</t>
  </si>
  <si>
    <t>VALUES [seconds] =  020 (default), 180, 300, 600</t>
  </si>
  <si>
    <t>VALUES [seconds] = 000 (default), 060, 180, 300. Note: "e" setting also effects turn on delay from "S" command.</t>
  </si>
  <si>
    <t>Check Alarm Register for Fault</t>
  </si>
  <si>
    <t>Warning status query</t>
  </si>
  <si>
    <t>ON/OFF/NA</t>
  </si>
  <si>
    <t>Enable Alarm Control, CA:ON
9F,FE
9F,E2
9F,CA
9F, FF</t>
  </si>
  <si>
    <t>Disable Alarm Control, CB OFF
9F,FE
9F,E2
9F,CB
9F, FF</t>
  </si>
  <si>
    <t>Response
OK
ON/OFF/NA
OK
OK</t>
  </si>
  <si>
    <t>Mode Code</t>
    <phoneticPr fontId="1" type="noConversion"/>
  </si>
  <si>
    <t>UPS working mode</t>
    <phoneticPr fontId="1" type="noConversion"/>
  </si>
  <si>
    <t>Power on mode</t>
  </si>
  <si>
    <t>Standby mode</t>
  </si>
  <si>
    <t>Bypass mode</t>
  </si>
  <si>
    <t>Line mode</t>
  </si>
  <si>
    <t>Battery mode</t>
  </si>
  <si>
    <t>Battery test mode</t>
  </si>
  <si>
    <t>Fault mode</t>
  </si>
  <si>
    <t>ECO mode</t>
  </si>
  <si>
    <t>Converter mode</t>
  </si>
  <si>
    <t>Shutdown mode</t>
  </si>
  <si>
    <t>Fault Type</t>
    <phoneticPr fontId="1" type="noConversion"/>
  </si>
  <si>
    <t>Fault Code</t>
    <phoneticPr fontId="1" type="noConversion"/>
  </si>
  <si>
    <t>Fault Name</t>
  </si>
  <si>
    <t>Bus fault</t>
  </si>
  <si>
    <t>0x01</t>
  </si>
  <si>
    <t>0x02</t>
  </si>
  <si>
    <t>Bus volt over</t>
  </si>
  <si>
    <t>0x03</t>
  </si>
  <si>
    <t>Bus volt under</t>
  </si>
  <si>
    <t>0x04</t>
  </si>
  <si>
    <t>Bus volt unbalance</t>
  </si>
  <si>
    <t>0x05</t>
  </si>
  <si>
    <t>Bus short</t>
  </si>
  <si>
    <t>Inverter fault</t>
  </si>
  <si>
    <t>0x11</t>
  </si>
  <si>
    <t>Inverter soft fail</t>
  </si>
  <si>
    <t>0x12</t>
  </si>
  <si>
    <t>Inverter volt high</t>
  </si>
  <si>
    <t>0x13</t>
  </si>
  <si>
    <t>Inverter volt low</t>
  </si>
  <si>
    <t>0x14</t>
  </si>
  <si>
    <t>0x1A</t>
  </si>
  <si>
    <t>Electric link fault</t>
  </si>
  <si>
    <t>0x21</t>
  </si>
  <si>
    <t>Bat SCR fault</t>
  </si>
  <si>
    <t>0x24</t>
  </si>
  <si>
    <t>Inverter relay short fault</t>
  </si>
  <si>
    <t>0x27</t>
  </si>
  <si>
    <t>Battery too high</t>
  </si>
  <si>
    <t>0x28</t>
  </si>
  <si>
    <t>Battery too low</t>
  </si>
  <si>
    <t>0x2A</t>
  </si>
  <si>
    <t>Charger output short</t>
  </si>
  <si>
    <t>Others</t>
  </si>
  <si>
    <t>0x41</t>
  </si>
  <si>
    <t>Over temperature</t>
  </si>
  <si>
    <t>0x42</t>
  </si>
  <si>
    <t>CPU communication fault</t>
  </si>
  <si>
    <t>0x43</t>
  </si>
  <si>
    <t>Overload fault</t>
  </si>
  <si>
    <t>Byte</t>
    <phoneticPr fontId="1" type="noConversion"/>
  </si>
  <si>
    <t>bit</t>
  </si>
  <si>
    <t>warning</t>
    <phoneticPr fontId="1" type="noConversion"/>
  </si>
  <si>
    <t>Byte 1</t>
    <phoneticPr fontId="1" type="noConversion"/>
  </si>
  <si>
    <t>Battery open</t>
  </si>
  <si>
    <t>Bypass frequency unstable</t>
  </si>
  <si>
    <t>Battery over charge</t>
  </si>
  <si>
    <t>Battery low</t>
  </si>
  <si>
    <t>Byte 2</t>
    <phoneticPr fontId="1" type="noConversion"/>
  </si>
  <si>
    <t>Overload warning</t>
  </si>
  <si>
    <t>Fan lock warning</t>
  </si>
  <si>
    <t>EPO active</t>
  </si>
  <si>
    <t>Charger fail</t>
  </si>
  <si>
    <t>L1 IP fuse fail</t>
  </si>
  <si>
    <t>Byte 3</t>
    <phoneticPr fontId="1" type="noConversion"/>
  </si>
  <si>
    <t>Byte 4</t>
    <phoneticPr fontId="1" type="noConversion"/>
  </si>
  <si>
    <t>Byte 5</t>
    <phoneticPr fontId="1" type="noConversion"/>
  </si>
  <si>
    <t>Byte 6</t>
    <phoneticPr fontId="1" type="noConversion"/>
  </si>
  <si>
    <t>Byte 7</t>
    <phoneticPr fontId="1" type="noConversion"/>
  </si>
  <si>
    <t>Locked in bypass after overload 3 times in 30min</t>
  </si>
  <si>
    <t>Warning for Battery replace</t>
  </si>
  <si>
    <t>Byte 8</t>
    <phoneticPr fontId="1" type="noConversion"/>
  </si>
  <si>
    <t>Cover of maintain switch is open</t>
  </si>
  <si>
    <t>EEPROM operation eeror</t>
  </si>
  <si>
    <t>hh: See Table</t>
  </si>
  <si>
    <t>hhhhhhhh: See the table</t>
  </si>
  <si>
    <t>VALUES : See table in bypass point sheet, please see the table sheet</t>
  </si>
  <si>
    <t>d, see tables sheet for detail</t>
  </si>
  <si>
    <r>
      <t xml:space="preserve">ATE </t>
    </r>
    <r>
      <rPr>
        <sz val="10"/>
        <rFont val="宋体"/>
        <family val="3"/>
        <charset val="134"/>
      </rPr>
      <t>需要的命令</t>
    </r>
  </si>
  <si>
    <t>control</t>
    <phoneticPr fontId="1" type="noConversion"/>
  </si>
  <si>
    <t>UPS Turn on</t>
    <phoneticPr fontId="1" type="noConversion"/>
  </si>
  <si>
    <t>SON</t>
    <phoneticPr fontId="1" type="noConversion"/>
  </si>
  <si>
    <t>UPS Turn off</t>
    <phoneticPr fontId="1" type="noConversion"/>
  </si>
  <si>
    <t>SOFF</t>
    <phoneticPr fontId="1" type="noConversion"/>
  </si>
  <si>
    <t>setting</t>
    <phoneticPr fontId="1" type="noConversion"/>
  </si>
  <si>
    <t>ID Setting</t>
    <phoneticPr fontId="1" type="noConversion"/>
  </si>
  <si>
    <t>ID&lt;nn...&gt;</t>
    <phoneticPr fontId="1" type="noConversion"/>
  </si>
  <si>
    <t>Setting output rating voltage</t>
    <phoneticPr fontId="1" type="noConversion"/>
  </si>
  <si>
    <t>V&lt;nnn&gt;</t>
    <phoneticPr fontId="1" type="noConversion"/>
  </si>
  <si>
    <t>Setting output rating freqency</t>
    <phoneticPr fontId="1" type="noConversion"/>
  </si>
  <si>
    <t>F&lt;nn&gt;</t>
    <phoneticPr fontId="1" type="noConversion"/>
  </si>
  <si>
    <t>Function enable/disable</t>
    <phoneticPr fontId="1" type="noConversion"/>
  </si>
  <si>
    <t>PEx/PDx</t>
    <phoneticPr fontId="1" type="noConversion"/>
  </si>
  <si>
    <t>turning</t>
    <phoneticPr fontId="1" type="noConversion"/>
  </si>
  <si>
    <t>Battery sampling voltage fine-turning</t>
    <phoneticPr fontId="1" type="noConversion"/>
  </si>
  <si>
    <t>QVB,VB±&lt;nn&gt;</t>
    <phoneticPr fontId="1" type="noConversion"/>
  </si>
  <si>
    <t>Output sampling voltage fine-turning</t>
    <phoneticPr fontId="1" type="noConversion"/>
  </si>
  <si>
    <t>QVC,V±&lt;nn&gt;</t>
    <phoneticPr fontId="1" type="noConversion"/>
  </si>
  <si>
    <t>Line  sampling voltage fine-turning</t>
    <phoneticPr fontId="1" type="noConversion"/>
  </si>
  <si>
    <t>QVLINE,VLINE±&lt;nn&gt;</t>
    <phoneticPr fontId="1" type="noConversion"/>
  </si>
  <si>
    <t>query</t>
    <phoneticPr fontId="1" type="noConversion"/>
  </si>
  <si>
    <t>ID Query</t>
    <phoneticPr fontId="1" type="noConversion"/>
  </si>
  <si>
    <t>QID</t>
    <phoneticPr fontId="1" type="noConversion"/>
  </si>
  <si>
    <t>Function query</t>
    <phoneticPr fontId="1" type="noConversion"/>
  </si>
  <si>
    <t>QFLAG</t>
    <phoneticPr fontId="1" type="noConversion"/>
  </si>
  <si>
    <t>UPS working mode query</t>
    <phoneticPr fontId="1" type="noConversion"/>
  </si>
  <si>
    <t>QMOD</t>
    <phoneticPr fontId="1" type="noConversion"/>
  </si>
  <si>
    <t>UPS firmware Release date</t>
    <phoneticPr fontId="1" type="noConversion"/>
  </si>
  <si>
    <t>Q5</t>
    <phoneticPr fontId="1" type="noConversion"/>
  </si>
  <si>
    <t>UPS firmware Release version</t>
    <phoneticPr fontId="1" type="noConversion"/>
  </si>
  <si>
    <t>QVFW</t>
    <phoneticPr fontId="1" type="noConversion"/>
  </si>
  <si>
    <t>Output voltage,Battery voltage query etc</t>
    <phoneticPr fontId="1" type="noConversion"/>
  </si>
  <si>
    <t>QGS</t>
    <phoneticPr fontId="1" type="noConversion"/>
  </si>
  <si>
    <t>QMD</t>
    <phoneticPr fontId="1" type="noConversion"/>
  </si>
  <si>
    <t>Rating information query</t>
    <phoneticPr fontId="1" type="noConversion"/>
  </si>
  <si>
    <t>QRI</t>
    <phoneticPr fontId="1" type="noConversion"/>
  </si>
  <si>
    <t>VALUES [VAC] = 220/230/240 VAC units: 220 (default)</t>
  </si>
  <si>
    <t>dd.d, the unit is Hz, example 50.9Hz</t>
  </si>
  <si>
    <t>dd.d, the unit is A, example 39.1A</t>
  </si>
  <si>
    <t>dd.d, dd.d, the unit is Hz , example 47.0Hz, 53.0Hz</t>
  </si>
  <si>
    <t>d ,  Two Options: 1: True, 0: False</t>
  </si>
  <si>
    <t>0xCA</t>
  </si>
  <si>
    <t>Increase the current valute to the next setting</t>
  </si>
  <si>
    <t>0xCB</t>
  </si>
  <si>
    <t>Decrease the current value to the previous setting</t>
  </si>
  <si>
    <t>0xCC</t>
  </si>
  <si>
    <t>the new value is applied</t>
  </si>
  <si>
    <t>Setting</t>
  </si>
  <si>
    <t>0x81</t>
  </si>
  <si>
    <t>UPS Position Selector</t>
  </si>
  <si>
    <t>TOWER(0)/RACK(1)
Examples:
Set the value of Unit Position Selector:
Send   Response Description
81,FE  OK            Allocate
81,C0  :0              Set Unit position to vertical
81,D0  RACK        The current value 
81,CC TOWER     The new value 
81,FF  OK             Deallocate
Send   Response Description
81,FE  OK            Allocate
81,C0  :1              Set Unit position to horizontal
81,D0  TOWER     The current value 
81,CC  RACK       The new value 
81,FF   OK            Deallocate
Report the current value of Unit Position Selector:
Send  Response Description
81,FE OK           Allocate
81,D0 RACK      The current value
81,FF OK           Deallocate</t>
  </si>
  <si>
    <t>Set Configured Output Freq</t>
  </si>
  <si>
    <t>Report Configured Output Freq</t>
  </si>
  <si>
    <t>QWS</t>
  </si>
  <si>
    <t>Do Deep discharge test
9F,FE
9F,E0
9F,FF</t>
  </si>
  <si>
    <t>9F,EA</t>
  </si>
  <si>
    <t>9F,EB</t>
  </si>
  <si>
    <t>Cancel Test</t>
  </si>
  <si>
    <t>CT</t>
  </si>
  <si>
    <t>9F,EC</t>
  </si>
  <si>
    <t>Cancel test
9F,FE
9F,EC
9F,FF</t>
  </si>
  <si>
    <t>Setting bypass frequency low loss point
47.5 Hz, CB, Set low loss point
9F,FE
9F,C4
9F,C7
9F,CF
9F,CE
9F,C6
9F,C5
9F,F0
9F,CB
9F,FF</t>
  </si>
  <si>
    <t>Response
From UPS
OK
:4
:7
OK
OK
:.
:5
45.5
OK
OK</t>
  </si>
  <si>
    <t>Setting ECO Voltage  low loss point
189V, CB, Set low loss point
9F,FE
9F,C1
9F,C8
9F,C9
9F,F1
9F,CB
9F,FF</t>
  </si>
  <si>
    <t>Response
From UPS
OK
:1
:8
:9
185
OK
OK</t>
  </si>
  <si>
    <t>C Single-Byte UPS-Link Specification Rev 0.1</t>
  </si>
  <si>
    <t>C UPS is an On-Line UPS. It doesn't have user-adjustable transfer points.</t>
  </si>
  <si>
    <t>Notes: PCBE software need some information from UPS unit, the requried commands are listed in below</t>
  </si>
  <si>
    <t>Firmware version of UPS (New)</t>
  </si>
  <si>
    <t>No Fault</t>
  </si>
  <si>
    <t>ddddd=AUTO, 60/.1, 60/3 , 50/.1, 50/3 
Example
 Send          UPS            Meaning 
 0x81,E2      50/.1          Reporting the configured output frequency</t>
  </si>
  <si>
    <t>Index Output Freq / phase lock range (1/2/3KVA)
0          AUTO  
1          60/.1 
2          60/3 
3          50/.1
4          50/3
Index Output Freq / phase lock range (6/10KVA)
0          AUTO  
1          60/.1 
2          60/4 
3          50/.1
4          50/4
Examples:
 Send        UPS    Meaning 
 0x81,FE   OK      Allocate
 0x81,F0    60/.1  Specify to operate on Configured Output Freq (currently 60/.1)
 0x81,CA   60/3   Inc Configured Output Freq (to 60/3)
 0x81,FF    OK     Dealloc
 Send         UPS      Meaning 
 0x81,FE     OK       Allocate
 0x81,F0     60/3     Specify to operate on Configured Output Freq (currently 60/3)
 0x81,CB     60/.1    Dec Configured Output Freq (to 60/.1)
 0x81,FF      OK       Dealloc
 Send           UPS      Meaning 
 0x81,FE      OK        Allocate
 0x81,C3      :3          Enter a 3 into the 1st character of the buffer
 0x81,F0       60/.1    Specify to operate on Configured Output Freq  (currently 60/.1)
 0x81,CC       60/3     Set Configured Output Freq to the 3rd choice (60/3 minutes)
 0x81,FF        OK       Dealloc
 Send             UPS      Meaning 
 0x81,FE        OK        Allocate
 0x81,F0        60/.1     currently 60/.1
 0x81,FF        OK        Dealloc</t>
  </si>
  <si>
    <t>UPS model</t>
  </si>
  <si>
    <t xml:space="preserve">Supported OR </t>
  </si>
  <si>
    <t>VALUES =  (C) WINGOAL , (C) APCC
(C) WINGOAL  : Default Setting for C UPS
(C) APCC : Secondary Setting for PCBE Support
Use y- command to change the setting</t>
  </si>
  <si>
    <t>OK/NO</t>
  </si>
  <si>
    <t>OK: No Fault Occurs
NO: Unknown Error</t>
  </si>
  <si>
    <t>9F,FE</t>
  </si>
  <si>
    <t>9F,FF</t>
  </si>
  <si>
    <t>Set Charger Current Level</t>
  </si>
  <si>
    <t xml:space="preserve"> BATCAP&lt;nn&gt;&lt;cr&gt;</t>
  </si>
  <si>
    <t>SP6K, SP10K only support  the below setting
7, 9,10,12,17,26,40,65,100
SP1K, SP2K Only Support the below Setting
7
SP3K support the below setting
9</t>
  </si>
  <si>
    <t>SP6K SP10 support  1,2,3,4,5,6</t>
  </si>
  <si>
    <t xml:space="preserve">Set Unit Battery Capacity(AH) </t>
  </si>
  <si>
    <t>SP1K</t>
  </si>
  <si>
    <t>SP2K</t>
  </si>
  <si>
    <t>SP3K</t>
  </si>
  <si>
    <t>SP6KL</t>
  </si>
  <si>
    <t>SP10K</t>
  </si>
  <si>
    <t>SP10KL</t>
  </si>
  <si>
    <t>SP6K</t>
  </si>
  <si>
    <t>SP1KL</t>
  </si>
  <si>
    <t>SP2KL</t>
  </si>
  <si>
    <t>SP3KL</t>
  </si>
  <si>
    <t>SPR6KL</t>
  </si>
  <si>
    <t>SPR10KL</t>
  </si>
  <si>
    <t>SPR6K</t>
  </si>
  <si>
    <t>SPR10K</t>
  </si>
  <si>
    <t>√</t>
  </si>
  <si>
    <t>APC(Default)</t>
  </si>
  <si>
    <t>Profile 1</t>
  </si>
  <si>
    <t>Profile 2</t>
  </si>
  <si>
    <t>Profile 3</t>
  </si>
  <si>
    <t>Profile 0</t>
  </si>
  <si>
    <t>UI Profile</t>
  </si>
  <si>
    <t>SKU Name</t>
  </si>
  <si>
    <t>Need to developed</t>
    <phoneticPr fontId="1" type="noConversion"/>
  </si>
  <si>
    <t>need to developed</t>
    <phoneticPr fontId="1" type="noConversion"/>
  </si>
  <si>
    <t>IP Neutral loss or IP L2/L3 fuse broken</t>
    <phoneticPr fontId="1" type="noConversion"/>
  </si>
  <si>
    <t>IP phase abnormal</t>
    <phoneticPr fontId="1" type="noConversion"/>
  </si>
  <si>
    <t>Converter current unbalance</t>
    <phoneticPr fontId="1" type="noConversion"/>
  </si>
  <si>
    <t>Battery fuse broken</t>
    <phoneticPr fontId="1" type="noConversion"/>
  </si>
  <si>
    <t>Inverter inter-current unbalance</t>
    <phoneticPr fontId="1" type="noConversion"/>
  </si>
  <si>
    <t>Utility extremely unbalanced</t>
    <phoneticPr fontId="1" type="noConversion"/>
  </si>
  <si>
    <t>Bypass unstable</t>
    <phoneticPr fontId="1" type="noConversion"/>
  </si>
  <si>
    <t>0x06</t>
    <phoneticPr fontId="1" type="noConversion"/>
  </si>
  <si>
    <t>Converter over current</t>
    <phoneticPr fontId="1" type="noConversion"/>
  </si>
  <si>
    <t>0x29</t>
    <phoneticPr fontId="1" type="noConversion"/>
  </si>
  <si>
    <t>Battery fuse broken in Battery mode</t>
    <phoneticPr fontId="1" type="noConversion"/>
  </si>
  <si>
    <t>0x31</t>
    <phoneticPr fontId="1" type="noConversion"/>
  </si>
  <si>
    <t>Parallel system fault</t>
    <phoneticPr fontId="1" type="noConversion"/>
  </si>
  <si>
    <t>Parallel communication failure</t>
    <phoneticPr fontId="1" type="noConversion"/>
  </si>
  <si>
    <t>Parallel output current unbalance</t>
    <phoneticPr fontId="1" type="noConversion"/>
  </si>
  <si>
    <t>0x36</t>
    <phoneticPr fontId="1" type="noConversion"/>
  </si>
  <si>
    <t>UPS model abnormal</t>
    <phoneticPr fontId="1" type="noConversion"/>
  </si>
  <si>
    <t>0x46</t>
    <phoneticPr fontId="1" type="noConversion"/>
  </si>
  <si>
    <t>0x15</t>
    <phoneticPr fontId="1" type="noConversion"/>
  </si>
  <si>
    <t>0x16</t>
    <phoneticPr fontId="1" type="noConversion"/>
  </si>
  <si>
    <t>0x17</t>
    <phoneticPr fontId="1" type="noConversion"/>
  </si>
  <si>
    <t>0x18</t>
    <phoneticPr fontId="1" type="noConversion"/>
  </si>
  <si>
    <t>0x19</t>
    <phoneticPr fontId="1" type="noConversion"/>
  </si>
  <si>
    <t>0x1B</t>
    <phoneticPr fontId="1" type="noConversion"/>
  </si>
  <si>
    <t>0x1C</t>
    <phoneticPr fontId="1" type="noConversion"/>
  </si>
  <si>
    <t>Inverter A output(line to neutral) short circuited</t>
    <phoneticPr fontId="1" type="noConversion"/>
  </si>
  <si>
    <t>Inverter B output(line to neutral) short circuited</t>
    <phoneticPr fontId="1" type="noConversion"/>
  </si>
  <si>
    <t>Inverter C output(line to neutral) short circuited</t>
    <phoneticPr fontId="1" type="noConversion"/>
  </si>
  <si>
    <t>Inverter A-B output (line to line) short circuited</t>
    <phoneticPr fontId="1" type="noConversion"/>
  </si>
  <si>
    <t>Inverter B-C output (line to line) short circuited</t>
    <phoneticPr fontId="1" type="noConversion"/>
  </si>
  <si>
    <t>Inverter C-A output (line to line) short circuited</t>
    <phoneticPr fontId="1" type="noConversion"/>
  </si>
  <si>
    <t>Inverter A negative power</t>
    <phoneticPr fontId="1" type="noConversion"/>
  </si>
  <si>
    <t>Inverter C negative power</t>
    <phoneticPr fontId="1" type="noConversion"/>
  </si>
  <si>
    <t>Inverter B negative power</t>
    <phoneticPr fontId="1" type="noConversion"/>
  </si>
  <si>
    <t>0x47</t>
    <phoneticPr fontId="1" type="noConversion"/>
  </si>
  <si>
    <t>0x48</t>
    <phoneticPr fontId="1" type="noConversion"/>
  </si>
  <si>
    <t>MCU communication failure</t>
    <phoneticPr fontId="1" type="noConversion"/>
  </si>
  <si>
    <t>Two DSP firmware versions are incompatible</t>
    <phoneticPr fontId="1" type="noConversion"/>
  </si>
  <si>
    <t>0x49</t>
    <phoneticPr fontId="1" type="noConversion"/>
  </si>
  <si>
    <t>Input and output phases are incompatible</t>
    <phoneticPr fontId="1" type="noConversion"/>
  </si>
  <si>
    <t>need develop</t>
    <phoneticPr fontId="1" type="noConversion"/>
  </si>
  <si>
    <t>In 3 phase output UPSs this is the maximum on any one of the 3 phases.  (NOTE 1)
NOTE 1:  For 20k 3:3 , the response format of the "/" command is ddd.d because you can draw more than 100 amps per phase.</t>
    <phoneticPr fontId="1" type="noConversion"/>
  </si>
  <si>
    <t>In 3 phase output UPSs this will be maximum % load of all 3 phases.</t>
    <phoneticPr fontId="1" type="noConversion"/>
  </si>
  <si>
    <t>In 3 phase output UPSs this will be the average of all 3 phases.</t>
    <phoneticPr fontId="1" type="noConversion"/>
  </si>
  <si>
    <t>In 3 phase input UPSs this will be the average of all 3 inputs.</t>
    <phoneticPr fontId="1" type="noConversion"/>
  </si>
  <si>
    <t>In 3 phase output UPSs this will be maximum % load of all 3 phases.</t>
    <phoneticPr fontId="1" type="noConversion"/>
  </si>
  <si>
    <t>load current</t>
    <phoneticPr fontId="1" type="noConversion"/>
  </si>
  <si>
    <t>Q3OC</t>
    <phoneticPr fontId="1" type="noConversion"/>
  </si>
  <si>
    <t>9F,DA</t>
    <phoneticPr fontId="1" type="noConversion"/>
  </si>
  <si>
    <t>line voltage</t>
    <phoneticPr fontId="1" type="noConversion"/>
  </si>
  <si>
    <t>Q3PV</t>
    <phoneticPr fontId="1" type="noConversion"/>
  </si>
  <si>
    <t>9F,DB</t>
    <phoneticPr fontId="1" type="noConversion"/>
  </si>
  <si>
    <t>Q3OV</t>
    <phoneticPr fontId="1" type="noConversion"/>
  </si>
  <si>
    <t>output voltage</t>
    <phoneticPr fontId="1" type="noConversion"/>
  </si>
  <si>
    <t>9F,DC</t>
    <phoneticPr fontId="1" type="noConversion"/>
  </si>
  <si>
    <t xml:space="preserve">aaa.a,bbb.b,ccc.c,ddd.d,eee.e,fff.f                                                                                     unit is V                                                                                       aaa.a:output L1 voltage                                                                                    bbb.b:output L2 voltage                                                                                 ccc.c:output L3 voltage                                                                                        ddd.d:output L1-L2 voltage                                                                eee.e:output L2-L3 voltage                                                                fff.f:output L3-L1 voltage   </t>
    <phoneticPr fontId="1" type="noConversion"/>
  </si>
  <si>
    <t xml:space="preserve">aaa.a,bbb.b,ccc.c,ddd.d,eee.e,fff.f                                                                                     unit is V                                                                                           aaa.a:line L1 voltage                                                                                    bbb.b:line L2 voltage                                                                                 ccc.c:line L3 voltage                                                                                        ddd.d:line L1-L2 voltage                                                                eee.e:line L2-L3 voltage                                                                    fff.f:line L3-L1 voltage   </t>
    <phoneticPr fontId="1" type="noConversion"/>
  </si>
  <si>
    <t xml:space="preserve">aaa.a,bbb.b,ccc.c                                                                                     unit is A                                                                                             aaa.a:L1 load current                                                                                      bbb.b:L2 load current                                                                                     ccc.c:L3 load current              </t>
    <phoneticPr fontId="1" type="noConversion"/>
  </si>
  <si>
    <t>Q3LD</t>
    <phoneticPr fontId="1" type="noConversion"/>
  </si>
  <si>
    <t>output power</t>
    <phoneticPr fontId="1" type="noConversion"/>
  </si>
  <si>
    <t>9F,DD</t>
    <phoneticPr fontId="1" type="noConversion"/>
  </si>
  <si>
    <t xml:space="preserve">aaa.a,bbb.b,ccc.c,ddd.d                                                                                    unit is %                                                                                       aaa.a:output L1 load percent                                                                                   bbb.b:output L2 load percent                                                                                  ccc.c:output L3 load percent                                                                                         ddd.d:output whole load </t>
    <phoneticPr fontId="1" type="noConversion"/>
  </si>
  <si>
    <r>
      <t xml:space="preserve">1KVA: SP1K/SP1KL
2KVA: SP2K/SP2KL
3KVA: SP3K/SP3KL
6KVA: SP6K/SP6KL
10KVA: SP10K/SP10KL
6KVA Rack: SPR6K/SPR6KL
10KVA Rack: SPR10K/SPR10KL
</t>
    </r>
    <r>
      <rPr>
        <sz val="10"/>
        <color rgb="FFFF0000"/>
        <rFont val="Arial Narrow"/>
        <family val="2"/>
      </rPr>
      <t>10KVA: SP10KL-31
15KVA: SP15KL-31/ SP15KL-33
20KVA: SP20KL-31/SP20KL-33
30KVA: SP30KL-31/SP30KL-33</t>
    </r>
    <r>
      <rPr>
        <sz val="10"/>
        <rFont val="Arial Narrow"/>
        <family val="2"/>
      </rPr>
      <t xml:space="preserve">
Other: APC UPS (Defaut)</t>
    </r>
  </si>
  <si>
    <r>
      <t xml:space="preserve">431.aaAT.I:  SP1K/SP1KL
436.aaBT.I:  SP2K/SP2KL
441.aaCT.I:  SP3K/SP3KL
456.aaDT.I:  SP6K/SP6KL
462.aaET.I:  SP10K/SP10KL
</t>
    </r>
    <r>
      <rPr>
        <sz val="10"/>
        <color rgb="FFFF0000"/>
        <rFont val="Arial Narrow"/>
        <family val="2"/>
      </rPr>
      <t>for 3 phase in 1 phase out:</t>
    </r>
    <r>
      <rPr>
        <sz val="10"/>
        <rFont val="Arial Narrow"/>
        <family val="2"/>
      </rPr>
      <t xml:space="preserve">
</t>
    </r>
    <r>
      <rPr>
        <sz val="10"/>
        <color rgb="FFFF0000"/>
        <rFont val="Arial Narrow"/>
        <family val="2"/>
      </rPr>
      <t>952.aaFT.I: SP10KL-31
955.aaGT.I: SP15KL-31
958.aaHT.I: SP20KL-31
961.aaIT.I: SP30KL-31
for 3 phase in 3 phase out:
953.aaJT.I: SP15KL-33
956.aaKT.I: SP20KL-33
959.aaLT.I: SP30KL-33</t>
    </r>
    <r>
      <rPr>
        <sz val="10"/>
        <rFont val="Arial Narrow"/>
        <family val="2"/>
      </rPr>
      <t xml:space="preserve">
4xx: C UPS
I: 220/230/240
aa: firmware version number, example 01, 02, 03</t>
    </r>
  </si>
  <si>
    <t>u</t>
    <phoneticPr fontId="1" type="noConversion"/>
  </si>
  <si>
    <t xml:space="preserve">Galleon  II 6-10KVA </t>
    <phoneticPr fontId="1" type="noConversion"/>
  </si>
  <si>
    <t>UPS manufacture date (factory set)</t>
    <phoneticPr fontId="1" type="noConversion"/>
  </si>
  <si>
    <t>Date of last battery replacement</t>
    <phoneticPr fontId="1" type="noConversion"/>
  </si>
  <si>
    <t>VALUES = factory programmed with 8 character date of last battery replacement in mm/dd/yy format.</t>
    <phoneticPr fontId="1" type="noConversion"/>
  </si>
  <si>
    <t>VALUES = 0 [no delay (default)] , T [wait 30 sec after line fail], L [beep only at low battery], N [no beep at low battery or line fail].</t>
    <phoneticPr fontId="1" type="noConversion"/>
  </si>
  <si>
    <t>bypass frequency range setting</t>
    <phoneticPr fontId="1" type="noConversion"/>
  </si>
  <si>
    <t>buzzer</t>
    <phoneticPr fontId="1" type="noConversion"/>
  </si>
  <si>
    <t>0xE3</t>
    <phoneticPr fontId="1" type="noConversion"/>
  </si>
  <si>
    <t>QHE</t>
    <phoneticPr fontId="1" type="noConversion"/>
  </si>
  <si>
    <t>ddd, ddd, the unit is V , example 189V, 245V</t>
    <phoneticPr fontId="1" type="noConversion"/>
  </si>
  <si>
    <t>Not Support</t>
    <phoneticPr fontId="1" type="noConversion"/>
  </si>
  <si>
    <t>Profile 4</t>
    <phoneticPr fontId="1" type="noConversion"/>
  </si>
  <si>
    <t>√</t>
    <phoneticPr fontId="1" type="noConversion"/>
  </si>
  <si>
    <t>Enable bypass-not-allow 
9F,FE
9F,EB
9F,CA
9F, FF</t>
    <phoneticPr fontId="1" type="noConversion"/>
  </si>
  <si>
    <t>Line situations are different in parallel system</t>
    <phoneticPr fontId="1" type="noConversion"/>
  </si>
  <si>
    <t>Bypass situations are different in parallel system</t>
    <phoneticPr fontId="1" type="noConversion"/>
  </si>
  <si>
    <t>Bus start fail</t>
    <phoneticPr fontId="1" type="noConversion"/>
  </si>
  <si>
    <t>Bit 7(replace battery)</t>
    <phoneticPr fontId="1" type="noConversion"/>
  </si>
  <si>
    <t>Bit 6(low battery)</t>
    <phoneticPr fontId="1" type="noConversion"/>
  </si>
  <si>
    <t>Bit 5(overload output)</t>
    <phoneticPr fontId="1" type="noConversion"/>
  </si>
  <si>
    <t>Bit 4(on battery mode)</t>
    <phoneticPr fontId="1" type="noConversion"/>
  </si>
  <si>
    <t>Bit 3(online mode)</t>
    <phoneticPr fontId="1" type="noConversion"/>
  </si>
  <si>
    <t>Acceptable line quality flag</t>
    <phoneticPr fontId="1" type="noConversion"/>
  </si>
  <si>
    <t>Not Support</t>
    <phoneticPr fontId="1" type="noConversion"/>
  </si>
  <si>
    <t>NOT SUPPORT</t>
    <phoneticPr fontId="1" type="noConversion"/>
  </si>
  <si>
    <t>1-3KVA NOT SUPPORT 
6-10KVA SUPPORT</t>
    <phoneticPr fontId="1" type="noConversion"/>
  </si>
  <si>
    <t>1-3KVA SUPPORT 
6-10KVA NOT SUPPORT</t>
    <phoneticPr fontId="1" type="noConversion"/>
  </si>
  <si>
    <t>(1-3KVA)√(6-10KVA)×</t>
    <phoneticPr fontId="1" type="noConversion"/>
  </si>
  <si>
    <t xml:space="preserve"> (6-10KVA NOT SUPPORT)</t>
    <phoneticPr fontId="1" type="noConversion"/>
  </si>
  <si>
    <t>Ctrl N (&gt;1.5s) Ctrl N</t>
    <phoneticPr fontId="1" type="noConversion"/>
  </si>
  <si>
    <t>Setting unit battery capacity(AH) to 65 AHour
9F,FE
9F,C6
9F,C5
9F,F3
9F,CC
9F,FF
Query the primary battery capacity
9F FE
9F F3
9F FF</t>
    <phoneticPr fontId="1" type="noConversion"/>
  </si>
  <si>
    <t>Response From UPS
OK
:6
:5
9AH
65AH
OK
Return from UPS
OK
65 AH
OK</t>
    <phoneticPr fontId="1" type="noConversion"/>
  </si>
  <si>
    <t>SRV10KUXI</t>
    <phoneticPr fontId="32" type="noConversion"/>
  </si>
  <si>
    <t>SRV10KUXI(11)</t>
    <phoneticPr fontId="32" type="noConversion"/>
  </si>
  <si>
    <t>SRV10KUXI(31)</t>
    <phoneticPr fontId="32" type="noConversion"/>
  </si>
  <si>
    <t>SRV10KUXI(33)</t>
    <phoneticPr fontId="32" type="noConversion"/>
  </si>
  <si>
    <t>SRV15KUXI</t>
    <phoneticPr fontId="32" type="noConversion"/>
  </si>
  <si>
    <t>SRV15KUXI(11)</t>
    <phoneticPr fontId="32" type="noConversion"/>
  </si>
  <si>
    <t>SRV15KUXI(31)</t>
    <phoneticPr fontId="32" type="noConversion"/>
  </si>
  <si>
    <t>SRV15KUXI(33)</t>
    <phoneticPr fontId="32" type="noConversion"/>
  </si>
  <si>
    <t>SRV20KUXI</t>
    <phoneticPr fontId="32" type="noConversion"/>
  </si>
  <si>
    <t>SRV20KUXI(11)</t>
    <phoneticPr fontId="32" type="noConversion"/>
  </si>
  <si>
    <t>SRV20KUXI(31)</t>
    <phoneticPr fontId="32" type="noConversion"/>
  </si>
  <si>
    <t>SRV20KUXI(33)</t>
    <phoneticPr fontId="32" type="noConversion"/>
  </si>
  <si>
    <t>SPM10KL-33</t>
    <phoneticPr fontId="32" type="noConversion"/>
  </si>
  <si>
    <t>*Summit2&amp;Magellan 3 three phase UPS can be configured as 11 ,31,33</t>
    <phoneticPr fontId="32" type="noConversion"/>
  </si>
  <si>
    <t>SPM10KL-33(11)</t>
    <phoneticPr fontId="32" type="noConversion"/>
  </si>
  <si>
    <t>SPM10KL-33(31)</t>
    <phoneticPr fontId="32" type="noConversion"/>
  </si>
  <si>
    <t>SPM10KL-33(33)</t>
    <phoneticPr fontId="32" type="noConversion"/>
  </si>
  <si>
    <t>SPM15KL-33</t>
    <phoneticPr fontId="32" type="noConversion"/>
  </si>
  <si>
    <t>SPM20KL-33</t>
    <phoneticPr fontId="32" type="noConversion"/>
  </si>
  <si>
    <t>SPM15KL-33(11)</t>
    <phoneticPr fontId="32" type="noConversion"/>
  </si>
  <si>
    <t>SPM15KL-33(31)</t>
    <phoneticPr fontId="32" type="noConversion"/>
  </si>
  <si>
    <t>SPM15KL-33(33)</t>
    <phoneticPr fontId="32" type="noConversion"/>
  </si>
  <si>
    <t>SPM10KL-33P</t>
    <phoneticPr fontId="32" type="noConversion"/>
  </si>
  <si>
    <t>SPM15KL-33P</t>
    <phoneticPr fontId="32" type="noConversion"/>
  </si>
  <si>
    <t>SPM20KL-33P</t>
    <phoneticPr fontId="32" type="noConversion"/>
  </si>
  <si>
    <t>SPM10KL-33P(11)</t>
    <phoneticPr fontId="32" type="noConversion"/>
  </si>
  <si>
    <t>SPM15KL-33P(11)</t>
    <phoneticPr fontId="32" type="noConversion"/>
  </si>
  <si>
    <t>SPM10KL-33P(31)</t>
    <phoneticPr fontId="32" type="noConversion"/>
  </si>
  <si>
    <t>SPM15KL-33P(31)</t>
    <phoneticPr fontId="32" type="noConversion"/>
  </si>
  <si>
    <t>SPM10KL-33P(33)</t>
    <phoneticPr fontId="32" type="noConversion"/>
  </si>
  <si>
    <t>SPM15KL-33P(33)</t>
    <phoneticPr fontId="32" type="noConversion"/>
  </si>
  <si>
    <t>*with letter P has parallel function</t>
    <phoneticPr fontId="32" type="noConversion"/>
  </si>
  <si>
    <t>*Both of them use same command subset</t>
    <phoneticPr fontId="32" type="noConversion"/>
  </si>
  <si>
    <t>aaaaa,bbb,ccc,dd.d,eee,fff.f,gg
aaaaa: rated VA, unit is VA,  01000 means 1000VA.
bbb: rated input voltage, the unit is volt.
ccc: rated output voltage, the unit is volt.
dd.d: rated output frequency, the unit is Hz.
eee: rated output current, the unit is ampere.
fff.f: rated battery voltage, the unit is volt.
gg: input/output phase, 11 means input: 1 phase, output: 1 phase.</t>
    <phoneticPr fontId="1" type="noConversion"/>
  </si>
  <si>
    <t>Profile 5</t>
    <phoneticPr fontId="1" type="noConversion"/>
  </si>
  <si>
    <t>SUMMIT2&amp;Magellan 3
three phase UPS. Mode name refer to Sheet&lt;SUMMIT&amp;Magellan3 modes&gt;
(SRV SPM)</t>
    <phoneticPr fontId="1" type="noConversion"/>
  </si>
  <si>
    <t>MAGELLEN(Default)
(SRV SPM)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</si>
</sst>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sz val="10"/>
      <name val="宋体"/>
      <family val="3"/>
      <charset val="134"/>
    </font>
    <font>
      <b/>
      <sz val="8"/>
      <name val="Arial"/>
      <family val="2"/>
    </font>
    <font>
      <sz val="8"/>
      <name val="Arial"/>
      <family val="2"/>
    </font>
    <font>
      <sz val="8"/>
      <name val="宋体"/>
      <family val="3"/>
      <charset val="134"/>
    </font>
    <font>
      <sz val="10"/>
      <color rgb="FFFF0000"/>
      <name val="Arial Narrow"/>
      <family val="2"/>
    </font>
    <font>
      <sz val="8"/>
      <color rgb="FFFF0000"/>
      <name val="宋体"/>
      <family val="3"/>
      <charset val="134"/>
    </font>
    <font>
      <b/>
      <sz val="8"/>
      <color rgb="FFFF0000"/>
      <name val="Arial"/>
      <family val="2"/>
    </font>
    <font>
      <sz val="10"/>
      <color theme="9" tint="0.79998168889431442"/>
      <name val="Arial Narrow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rgb="FF00B050"/>
      <name val="Calibri"/>
      <family val="2"/>
    </font>
    <font>
      <sz val="12"/>
      <color rgb="FF00B050"/>
      <name val="宋体"/>
      <family val="3"/>
      <charset val="134"/>
    </font>
    <font>
      <b/>
      <sz val="14"/>
      <color rgb="FFFF000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39700"/>
        <bgColor indexed="64"/>
      </patternFill>
    </fill>
    <fill>
      <patternFill patternType="solid">
        <fgColor rgb="FF008E74"/>
        <bgColor indexed="64"/>
      </patternFill>
    </fill>
    <fill>
      <patternFill patternType="solid">
        <fgColor rgb="FFFFE56D"/>
        <bgColor indexed="64"/>
      </patternFill>
    </fill>
    <fill>
      <patternFill patternType="solid">
        <fgColor rgb="FF8A2A28"/>
        <bgColor indexed="64"/>
      </patternFill>
    </fill>
    <fill>
      <patternFill patternType="solid">
        <fgColor rgb="FF8EC31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2" fillId="2" borderId="1" xfId="0" applyFont="1" applyFill="1" applyBorder="1"/>
    <xf numFmtId="0" fontId="2" fillId="2" borderId="4" xfId="0" applyFont="1" applyFill="1" applyBorder="1"/>
    <xf numFmtId="0" fontId="8" fillId="2" borderId="1" xfId="0" applyFont="1" applyFill="1" applyBorder="1"/>
    <xf numFmtId="0" fontId="2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2" borderId="5" xfId="0" applyFont="1" applyFill="1" applyBorder="1"/>
    <xf numFmtId="0" fontId="8" fillId="2" borderId="4" xfId="0" applyFont="1" applyFill="1" applyBorder="1"/>
    <xf numFmtId="0" fontId="2" fillId="2" borderId="6" xfId="0" applyFont="1" applyFill="1" applyBorder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5" xfId="0" applyFont="1" applyFill="1" applyBorder="1"/>
    <xf numFmtId="0" fontId="1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3" fillId="0" borderId="14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/>
    </xf>
    <xf numFmtId="0" fontId="3" fillId="0" borderId="17" xfId="0" applyFont="1" applyFill="1" applyBorder="1"/>
    <xf numFmtId="0" fontId="3" fillId="5" borderId="18" xfId="0" applyFont="1" applyFill="1" applyBorder="1"/>
    <xf numFmtId="9" fontId="3" fillId="6" borderId="18" xfId="0" applyNumberFormat="1" applyFont="1" applyFill="1" applyBorder="1"/>
    <xf numFmtId="0" fontId="3" fillId="5" borderId="1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9" fontId="3" fillId="7" borderId="21" xfId="0" applyNumberFormat="1" applyFont="1" applyFill="1" applyBorder="1" applyAlignment="1">
      <alignment horizontal="center" vertical="center"/>
    </xf>
    <xf numFmtId="9" fontId="3" fillId="8" borderId="4" xfId="0" applyNumberFormat="1" applyFont="1" applyFill="1" applyBorder="1" applyAlignment="1">
      <alignment horizontal="center" vertical="center"/>
    </xf>
    <xf numFmtId="9" fontId="3" fillId="7" borderId="4" xfId="0" applyNumberFormat="1" applyFont="1" applyFill="1" applyBorder="1" applyAlignment="1">
      <alignment horizontal="center" vertical="center"/>
    </xf>
    <xf numFmtId="9" fontId="3" fillId="8" borderId="6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3" fillId="8" borderId="19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4" borderId="1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justify" vertical="top" wrapText="1"/>
    </xf>
    <xf numFmtId="0" fontId="2" fillId="9" borderId="8" xfId="0" applyFont="1" applyFill="1" applyBorder="1" applyAlignment="1">
      <alignment horizontal="justify" vertical="top" wrapText="1"/>
    </xf>
    <xf numFmtId="0" fontId="12" fillId="9" borderId="5" xfId="0" applyFont="1" applyFill="1" applyBorder="1" applyAlignment="1">
      <alignment horizontal="justify" vertical="top" wrapText="1"/>
    </xf>
    <xf numFmtId="0" fontId="12" fillId="9" borderId="23" xfId="0" applyFont="1" applyFill="1" applyBorder="1" applyAlignment="1">
      <alignment horizontal="justify" vertical="top" wrapText="1"/>
    </xf>
    <xf numFmtId="0" fontId="2" fillId="9" borderId="5" xfId="0" applyFont="1" applyFill="1" applyBorder="1" applyAlignment="1">
      <alignment horizontal="justify" vertical="top" wrapText="1"/>
    </xf>
    <xf numFmtId="0" fontId="2" fillId="9" borderId="23" xfId="0" applyFont="1" applyFill="1" applyBorder="1" applyAlignment="1">
      <alignment horizontal="justify" vertical="top" wrapText="1"/>
    </xf>
    <xf numFmtId="0" fontId="12" fillId="9" borderId="6" xfId="0" applyFont="1" applyFill="1" applyBorder="1" applyAlignment="1">
      <alignment horizontal="justify" vertical="top" wrapText="1"/>
    </xf>
    <xf numFmtId="0" fontId="12" fillId="9" borderId="21" xfId="0" applyFont="1" applyFill="1" applyBorder="1" applyAlignment="1">
      <alignment horizontal="justify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justify" vertical="top" wrapText="1"/>
    </xf>
    <xf numFmtId="0" fontId="2" fillId="9" borderId="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/>
    </xf>
    <xf numFmtId="0" fontId="2" fillId="9" borderId="7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justify" vertical="top"/>
    </xf>
    <xf numFmtId="0" fontId="2" fillId="9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justify" vertical="top"/>
    </xf>
    <xf numFmtId="0" fontId="2" fillId="2" borderId="6" xfId="0" applyFont="1" applyFill="1" applyBorder="1" applyAlignment="1">
      <alignment vertical="top" wrapText="1"/>
    </xf>
    <xf numFmtId="0" fontId="13" fillId="0" borderId="0" xfId="0" applyFont="1"/>
    <xf numFmtId="0" fontId="3" fillId="0" borderId="3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6" borderId="24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15" fillId="0" borderId="1" xfId="0" applyFont="1" applyBorder="1" applyAlignment="1">
      <alignment horizontal="left" vertical="center" wrapText="1"/>
    </xf>
    <xf numFmtId="9" fontId="17" fillId="7" borderId="21" xfId="0" applyNumberFormat="1" applyFont="1" applyFill="1" applyBorder="1" applyAlignment="1">
      <alignment horizontal="center" vertical="center"/>
    </xf>
    <xf numFmtId="1" fontId="17" fillId="7" borderId="19" xfId="0" applyNumberFormat="1" applyFont="1" applyFill="1" applyBorder="1" applyAlignment="1">
      <alignment horizontal="center" vertical="center"/>
    </xf>
    <xf numFmtId="9" fontId="17" fillId="7" borderId="4" xfId="0" applyNumberFormat="1" applyFont="1" applyFill="1" applyBorder="1" applyAlignment="1">
      <alignment horizontal="center" vertical="center"/>
    </xf>
    <xf numFmtId="0" fontId="18" fillId="0" borderId="0" xfId="0" applyFont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5" fillId="15" borderId="9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wrapText="1"/>
    </xf>
    <xf numFmtId="0" fontId="5" fillId="15" borderId="22" xfId="0" applyFont="1" applyFill="1" applyBorder="1" applyAlignment="1">
      <alignment horizontal="left" vertical="center"/>
    </xf>
    <xf numFmtId="0" fontId="3" fillId="19" borderId="1" xfId="0" applyFont="1" applyFill="1" applyBorder="1" applyAlignment="1">
      <alignment horizontal="left" wrapText="1"/>
    </xf>
    <xf numFmtId="0" fontId="3" fillId="19" borderId="1" xfId="0" quotePrefix="1" applyFont="1" applyFill="1" applyBorder="1" applyAlignment="1">
      <alignment vertical="center" wrapText="1"/>
    </xf>
    <xf numFmtId="0" fontId="3" fillId="19" borderId="1" xfId="0" applyFont="1" applyFill="1" applyBorder="1" applyAlignment="1">
      <alignment wrapText="1"/>
    </xf>
    <xf numFmtId="0" fontId="3" fillId="19" borderId="15" xfId="0" applyFont="1" applyFill="1" applyBorder="1" applyAlignment="1">
      <alignment wrapText="1"/>
    </xf>
    <xf numFmtId="0" fontId="7" fillId="19" borderId="1" xfId="0" applyFont="1" applyFill="1" applyBorder="1" applyAlignment="1">
      <alignment horizontal="left" wrapText="1"/>
    </xf>
    <xf numFmtId="0" fontId="5" fillId="16" borderId="12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Continuous" vertical="center" wrapText="1"/>
    </xf>
    <xf numFmtId="0" fontId="20" fillId="18" borderId="1" xfId="0" quotePrefix="1" applyFont="1" applyFill="1" applyBorder="1" applyAlignment="1">
      <alignment vertical="center" wrapText="1"/>
    </xf>
    <xf numFmtId="0" fontId="3" fillId="19" borderId="1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9" fillId="14" borderId="3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19" borderId="1" xfId="0" applyFont="1" applyFill="1" applyBorder="1" applyAlignment="1">
      <alignment vertical="center" wrapText="1"/>
    </xf>
    <xf numFmtId="0" fontId="3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30" borderId="37" xfId="0" applyFont="1" applyFill="1" applyBorder="1" applyAlignment="1">
      <alignment horizontal="center"/>
    </xf>
    <xf numFmtId="0" fontId="21" fillId="30" borderId="0" xfId="0" applyFont="1" applyFill="1" applyBorder="1" applyAlignment="1">
      <alignment horizontal="center"/>
    </xf>
    <xf numFmtId="0" fontId="21" fillId="30" borderId="38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30" borderId="0" xfId="0" applyFont="1" applyFill="1" applyBorder="1" applyAlignment="1">
      <alignment horizontal="center"/>
    </xf>
    <xf numFmtId="0" fontId="22" fillId="30" borderId="38" xfId="0" applyFont="1" applyFill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22" borderId="15" xfId="0" applyFont="1" applyFill="1" applyBorder="1" applyAlignment="1">
      <alignment horizontal="center" vertical="center"/>
    </xf>
    <xf numFmtId="0" fontId="3" fillId="23" borderId="15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5" fillId="22" borderId="29" xfId="0" applyFont="1" applyFill="1" applyBorder="1" applyAlignment="1">
      <alignment horizontal="center" vertical="center"/>
    </xf>
    <xf numFmtId="0" fontId="25" fillId="22" borderId="30" xfId="0" applyFont="1" applyFill="1" applyBorder="1" applyAlignment="1">
      <alignment horizontal="center" vertical="center"/>
    </xf>
    <xf numFmtId="0" fontId="25" fillId="22" borderId="31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7" fillId="29" borderId="29" xfId="0" applyFont="1" applyFill="1" applyBorder="1" applyAlignment="1">
      <alignment horizontal="center" vertical="center"/>
    </xf>
    <xf numFmtId="0" fontId="27" fillId="29" borderId="30" xfId="0" applyFont="1" applyFill="1" applyBorder="1" applyAlignment="1">
      <alignment horizontal="center" vertical="center"/>
    </xf>
    <xf numFmtId="0" fontId="27" fillId="29" borderId="31" xfId="0" applyFont="1" applyFill="1" applyBorder="1" applyAlignment="1">
      <alignment horizontal="center" vertical="center"/>
    </xf>
    <xf numFmtId="0" fontId="3" fillId="20" borderId="11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/>
    </xf>
    <xf numFmtId="0" fontId="0" fillId="0" borderId="40" xfId="0" applyBorder="1"/>
    <xf numFmtId="0" fontId="28" fillId="0" borderId="41" xfId="0" applyFont="1" applyFill="1" applyBorder="1" applyAlignment="1">
      <alignment horizontal="center"/>
    </xf>
    <xf numFmtId="0" fontId="29" fillId="0" borderId="0" xfId="0" applyFont="1"/>
    <xf numFmtId="0" fontId="30" fillId="2" borderId="5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justify" vertical="top"/>
    </xf>
    <xf numFmtId="0" fontId="30" fillId="9" borderId="1" xfId="0" applyFont="1" applyFill="1" applyBorder="1" applyAlignment="1">
      <alignment horizontal="justify" vertical="top" wrapText="1"/>
    </xf>
    <xf numFmtId="0" fontId="2" fillId="32" borderId="1" xfId="0" applyFont="1" applyFill="1" applyBorder="1" applyAlignment="1">
      <alignment vertical="center"/>
    </xf>
    <xf numFmtId="0" fontId="2" fillId="3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32" borderId="1" xfId="0" applyFont="1" applyFill="1" applyBorder="1" applyAlignment="1">
      <alignment vertical="center"/>
    </xf>
    <xf numFmtId="0" fontId="29" fillId="32" borderId="1" xfId="0" applyFont="1" applyFill="1" applyBorder="1"/>
    <xf numFmtId="0" fontId="30" fillId="32" borderId="1" xfId="0" applyFont="1" applyFill="1" applyBorder="1" applyAlignment="1">
      <alignment vertical="center"/>
    </xf>
    <xf numFmtId="0" fontId="30" fillId="32" borderId="1" xfId="0" applyFont="1" applyFill="1" applyBorder="1" applyAlignment="1">
      <alignment horizontal="left" vertical="center" wrapText="1"/>
    </xf>
    <xf numFmtId="0" fontId="30" fillId="32" borderId="1" xfId="0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left" vertical="center"/>
    </xf>
    <xf numFmtId="0" fontId="5" fillId="16" borderId="10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5" fillId="15" borderId="22" xfId="0" applyFont="1" applyFill="1" applyBorder="1" applyAlignment="1">
      <alignment horizontal="center"/>
    </xf>
    <xf numFmtId="0" fontId="3" fillId="0" borderId="15" xfId="0" quotePrefix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/>
    <xf numFmtId="0" fontId="11" fillId="17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/>
    </xf>
    <xf numFmtId="0" fontId="3" fillId="0" borderId="15" xfId="0" applyFont="1" applyBorder="1" applyAlignment="1"/>
    <xf numFmtId="0" fontId="3" fillId="17" borderId="15" xfId="0" applyFont="1" applyFill="1" applyBorder="1" applyAlignment="1">
      <alignment horizontal="center" vertical="center"/>
    </xf>
    <xf numFmtId="0" fontId="17" fillId="32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wrapText="1"/>
    </xf>
    <xf numFmtId="0" fontId="5" fillId="0" borderId="15" xfId="0" applyFont="1" applyFill="1" applyBorder="1"/>
    <xf numFmtId="0" fontId="17" fillId="0" borderId="9" xfId="0" applyFont="1" applyBorder="1" applyAlignment="1">
      <alignment wrapText="1"/>
    </xf>
    <xf numFmtId="0" fontId="17" fillId="0" borderId="15" xfId="0" applyFont="1" applyBorder="1"/>
    <xf numFmtId="0" fontId="17" fillId="0" borderId="15" xfId="0" applyFont="1" applyFill="1" applyBorder="1" applyAlignment="1">
      <alignment vertical="center" wrapText="1"/>
    </xf>
    <xf numFmtId="0" fontId="17" fillId="0" borderId="10" xfId="0" applyFont="1" applyBorder="1"/>
    <xf numFmtId="0" fontId="5" fillId="4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17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" xfId="0" applyBorder="1"/>
    <xf numFmtId="0" fontId="3" fillId="3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0" fillId="20" borderId="0" xfId="0" applyFill="1"/>
    <xf numFmtId="0" fontId="0" fillId="20" borderId="0" xfId="0" applyFill="1" applyAlignment="1">
      <alignment wrapText="1"/>
    </xf>
    <xf numFmtId="0" fontId="31" fillId="20" borderId="0" xfId="0" applyFont="1" applyFill="1" applyAlignment="1">
      <alignment wrapText="1"/>
    </xf>
    <xf numFmtId="0" fontId="8" fillId="20" borderId="0" xfId="0" applyFont="1" applyFill="1" applyAlignment="1">
      <alignment vertical="center" wrapText="1"/>
    </xf>
    <xf numFmtId="0" fontId="24" fillId="30" borderId="37" xfId="0" applyFont="1" applyFill="1" applyBorder="1"/>
    <xf numFmtId="0" fontId="23" fillId="0" borderId="37" xfId="0" applyFont="1" applyBorder="1" applyAlignment="1">
      <alignment horizontal="center"/>
    </xf>
    <xf numFmtId="0" fontId="24" fillId="30" borderId="39" xfId="0" applyFont="1" applyFill="1" applyBorder="1"/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8" fillId="31" borderId="29" xfId="0" applyFont="1" applyFill="1" applyBorder="1" applyAlignment="1">
      <alignment horizontal="center"/>
    </xf>
    <xf numFmtId="0" fontId="26" fillId="31" borderId="40" xfId="0" applyFont="1" applyFill="1" applyBorder="1" applyAlignment="1">
      <alignment horizontal="center" vertical="center"/>
    </xf>
    <xf numFmtId="0" fontId="28" fillId="34" borderId="1" xfId="0" applyFont="1" applyFill="1" applyBorder="1" applyAlignment="1">
      <alignment horizontal="center"/>
    </xf>
    <xf numFmtId="0" fontId="28" fillId="34" borderId="1" xfId="0" applyFont="1" applyFill="1" applyBorder="1" applyAlignment="1"/>
    <xf numFmtId="0" fontId="27" fillId="29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30" borderId="1" xfId="0" applyFont="1" applyFill="1" applyBorder="1" applyAlignment="1">
      <alignment horizontal="center"/>
    </xf>
    <xf numFmtId="0" fontId="0" fillId="30" borderId="1" xfId="0" applyFill="1" applyBorder="1"/>
    <xf numFmtId="0" fontId="31" fillId="0" borderId="1" xfId="0" applyFont="1" applyBorder="1" applyAlignment="1">
      <alignment horizontal="center"/>
    </xf>
    <xf numFmtId="0" fontId="26" fillId="34" borderId="1" xfId="0" applyFont="1" applyFill="1" applyBorder="1" applyAlignment="1">
      <alignment horizontal="center" vertical="center" wrapText="1"/>
    </xf>
    <xf numFmtId="0" fontId="28" fillId="28" borderId="42" xfId="0" applyFont="1" applyFill="1" applyBorder="1" applyAlignment="1">
      <alignment horizontal="center"/>
    </xf>
    <xf numFmtId="0" fontId="28" fillId="28" borderId="43" xfId="0" applyFont="1" applyFill="1" applyBorder="1" applyAlignment="1">
      <alignment horizontal="center"/>
    </xf>
    <xf numFmtId="0" fontId="28" fillId="28" borderId="44" xfId="0" applyFont="1" applyFill="1" applyBorder="1" applyAlignment="1">
      <alignment horizontal="center"/>
    </xf>
    <xf numFmtId="0" fontId="28" fillId="24" borderId="42" xfId="0" applyFont="1" applyFill="1" applyBorder="1" applyAlignment="1">
      <alignment horizontal="center"/>
    </xf>
    <xf numFmtId="0" fontId="28" fillId="24" borderId="43" xfId="0" applyFont="1" applyFill="1" applyBorder="1" applyAlignment="1">
      <alignment horizontal="center"/>
    </xf>
    <xf numFmtId="0" fontId="28" fillId="24" borderId="44" xfId="0" applyFont="1" applyFill="1" applyBorder="1" applyAlignment="1">
      <alignment horizontal="center"/>
    </xf>
    <xf numFmtId="0" fontId="28" fillId="29" borderId="42" xfId="0" applyFont="1" applyFill="1" applyBorder="1" applyAlignment="1">
      <alignment horizontal="center"/>
    </xf>
    <xf numFmtId="0" fontId="28" fillId="29" borderId="43" xfId="0" applyFont="1" applyFill="1" applyBorder="1" applyAlignment="1">
      <alignment horizontal="center"/>
    </xf>
    <xf numFmtId="0" fontId="28" fillId="29" borderId="4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17" borderId="10" xfId="0" applyFont="1" applyFill="1" applyBorder="1" applyAlignment="1">
      <alignment horizontal="center" vertical="center"/>
    </xf>
    <xf numFmtId="0" fontId="3" fillId="17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" fillId="17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13" borderId="12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33" borderId="12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/>
    </xf>
    <xf numFmtId="0" fontId="3" fillId="31" borderId="12" xfId="0" applyFont="1" applyFill="1" applyBorder="1" applyAlignment="1">
      <alignment horizontal="center" vertical="center"/>
    </xf>
    <xf numFmtId="0" fontId="3" fillId="31" borderId="11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left" vertical="center" wrapText="1"/>
    </xf>
    <xf numFmtId="0" fontId="3" fillId="0" borderId="11" xfId="0" quotePrefix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7" fillId="33" borderId="12" xfId="0" applyFont="1" applyFill="1" applyBorder="1" applyAlignment="1">
      <alignment horizontal="center" vertical="center"/>
    </xf>
    <xf numFmtId="0" fontId="7" fillId="33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3" fillId="0" borderId="12" xfId="0" quotePrefix="1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2" xfId="0" quotePrefix="1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9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" fillId="19" borderId="15" xfId="0" applyFont="1" applyFill="1" applyBorder="1" applyAlignment="1">
      <alignment horizontal="left" wrapText="1"/>
    </xf>
    <xf numFmtId="0" fontId="2" fillId="19" borderId="16" xfId="0" applyFont="1" applyFill="1" applyBorder="1" applyAlignment="1">
      <alignment horizontal="left" wrapText="1"/>
    </xf>
    <xf numFmtId="0" fontId="30" fillId="9" borderId="12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11" borderId="29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3" fillId="11" borderId="31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top" wrapText="1"/>
    </xf>
    <xf numFmtId="0" fontId="2" fillId="9" borderId="23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28" borderId="1" xfId="0" applyFill="1" applyBorder="1" applyAlignment="1">
      <alignment horizontal="center" wrapText="1"/>
    </xf>
    <xf numFmtId="0" fontId="0" fillId="28" borderId="1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0" fillId="28" borderId="16" xfId="0" applyFill="1" applyBorder="1" applyAlignment="1">
      <alignment horizontal="center"/>
    </xf>
    <xf numFmtId="0" fontId="0" fillId="13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8EC31F"/>
      <color rgb="FF8A2A28"/>
      <color rgb="FF008E74"/>
      <color rgb="FFFFE56D"/>
      <color rgb="FFF39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workbookViewId="0">
      <pane xSplit="3" ySplit="2" topLeftCell="M3" activePane="bottomRight" state="frozen"/>
      <selection pane="topRight" activeCell="D1" sqref="D1"/>
      <selection pane="bottomLeft" activeCell="A2" sqref="A2"/>
      <selection pane="bottomRight" activeCell="Q11" sqref="Q11"/>
    </sheetView>
  </sheetViews>
  <sheetFormatPr defaultRowHeight="15" x14ac:dyDescent="0.25"/>
  <cols>
    <col min="1" max="1" width="3.83203125" bestFit="1" customWidth="1"/>
    <col min="2" max="2" width="4" bestFit="1" customWidth="1"/>
    <col min="3" max="3" width="15.58203125" bestFit="1" customWidth="1"/>
    <col min="4" max="6" width="6.08203125" bestFit="1" customWidth="1"/>
    <col min="7" max="9" width="7.33203125" bestFit="1" customWidth="1"/>
    <col min="10" max="10" width="6.08203125" bestFit="1" customWidth="1"/>
    <col min="11" max="11" width="7.25" bestFit="1" customWidth="1"/>
    <col min="12" max="12" width="7.33203125" bestFit="1" customWidth="1"/>
    <col min="13" max="13" width="8.5" bestFit="1" customWidth="1"/>
    <col min="14" max="14" width="7.33203125" bestFit="1" customWidth="1"/>
    <col min="15" max="16" width="8.5" bestFit="1" customWidth="1"/>
    <col min="17" max="17" width="9.58203125" bestFit="1" customWidth="1"/>
    <col min="18" max="18" width="13" bestFit="1" customWidth="1"/>
    <col min="19" max="19" width="22.58203125" customWidth="1"/>
    <col min="20" max="20" width="39.75" customWidth="1"/>
  </cols>
  <sheetData>
    <row r="1" spans="1:20" ht="16.5" thickBot="1" x14ac:dyDescent="0.4">
      <c r="A1" s="226"/>
      <c r="B1" s="226"/>
      <c r="C1" s="227" t="s">
        <v>544</v>
      </c>
      <c r="D1" s="289" t="s">
        <v>540</v>
      </c>
      <c r="E1" s="290"/>
      <c r="F1" s="290"/>
      <c r="G1" s="290"/>
      <c r="H1" s="290"/>
      <c r="I1" s="291"/>
      <c r="J1" s="292" t="s">
        <v>541</v>
      </c>
      <c r="K1" s="293"/>
      <c r="L1" s="293"/>
      <c r="M1" s="294"/>
      <c r="N1" s="295" t="s">
        <v>542</v>
      </c>
      <c r="O1" s="296"/>
      <c r="P1" s="296"/>
      <c r="Q1" s="297"/>
      <c r="R1" s="279" t="s">
        <v>543</v>
      </c>
      <c r="S1" s="281" t="s">
        <v>624</v>
      </c>
      <c r="T1" s="282" t="s">
        <v>679</v>
      </c>
    </row>
    <row r="2" spans="1:20" ht="72.5" thickBot="1" x14ac:dyDescent="0.4">
      <c r="A2" s="228"/>
      <c r="B2" s="228"/>
      <c r="C2" s="229" t="s">
        <v>545</v>
      </c>
      <c r="D2" s="215" t="s">
        <v>524</v>
      </c>
      <c r="E2" s="216" t="s">
        <v>525</v>
      </c>
      <c r="F2" s="216" t="s">
        <v>526</v>
      </c>
      <c r="G2" s="216" t="s">
        <v>531</v>
      </c>
      <c r="H2" s="216" t="s">
        <v>532</v>
      </c>
      <c r="I2" s="217" t="s">
        <v>533</v>
      </c>
      <c r="J2" s="218" t="s">
        <v>530</v>
      </c>
      <c r="K2" s="219" t="s">
        <v>528</v>
      </c>
      <c r="L2" s="219" t="s">
        <v>527</v>
      </c>
      <c r="M2" s="220" t="s">
        <v>529</v>
      </c>
      <c r="N2" s="221" t="s">
        <v>536</v>
      </c>
      <c r="O2" s="222" t="s">
        <v>537</v>
      </c>
      <c r="P2" s="222" t="s">
        <v>534</v>
      </c>
      <c r="Q2" s="223" t="s">
        <v>535</v>
      </c>
      <c r="R2" s="280" t="s">
        <v>539</v>
      </c>
      <c r="S2" s="288" t="s">
        <v>681</v>
      </c>
      <c r="T2" s="283" t="s">
        <v>680</v>
      </c>
    </row>
    <row r="3" spans="1:20" ht="16" x14ac:dyDescent="0.35">
      <c r="A3">
        <v>1</v>
      </c>
      <c r="B3" s="224"/>
      <c r="C3" s="225" t="str">
        <f>SingleByte!A7</f>
        <v>Y</v>
      </c>
      <c r="D3" s="212" t="s">
        <v>538</v>
      </c>
      <c r="E3" s="213" t="s">
        <v>538</v>
      </c>
      <c r="F3" s="213" t="s">
        <v>538</v>
      </c>
      <c r="G3" s="213" t="s">
        <v>538</v>
      </c>
      <c r="H3" s="213" t="s">
        <v>538</v>
      </c>
      <c r="I3" s="213" t="s">
        <v>538</v>
      </c>
      <c r="J3" s="212" t="s">
        <v>538</v>
      </c>
      <c r="K3" s="213" t="s">
        <v>538</v>
      </c>
      <c r="L3" s="213" t="s">
        <v>538</v>
      </c>
      <c r="M3" s="214" t="s">
        <v>538</v>
      </c>
      <c r="N3" s="199" t="s">
        <v>538</v>
      </c>
      <c r="O3" s="199" t="s">
        <v>538</v>
      </c>
      <c r="P3" s="199" t="s">
        <v>538</v>
      </c>
      <c r="Q3" s="200" t="s">
        <v>538</v>
      </c>
      <c r="R3" s="275" t="s">
        <v>538</v>
      </c>
      <c r="S3" s="284" t="s">
        <v>538</v>
      </c>
      <c r="T3" s="284" t="s">
        <v>538</v>
      </c>
    </row>
    <row r="4" spans="1:20" ht="16" x14ac:dyDescent="0.35">
      <c r="A4">
        <v>2</v>
      </c>
      <c r="B4" s="183"/>
      <c r="C4" s="205" t="str">
        <f>SingleByte!A8</f>
        <v>A</v>
      </c>
      <c r="D4" s="190" t="s">
        <v>538</v>
      </c>
      <c r="E4" s="191" t="s">
        <v>538</v>
      </c>
      <c r="F4" s="191" t="s">
        <v>538</v>
      </c>
      <c r="G4" s="191" t="s">
        <v>538</v>
      </c>
      <c r="H4" s="191" t="s">
        <v>538</v>
      </c>
      <c r="I4" s="191" t="s">
        <v>538</v>
      </c>
      <c r="J4" s="190" t="s">
        <v>538</v>
      </c>
      <c r="K4" s="191" t="s">
        <v>538</v>
      </c>
      <c r="L4" s="191" t="s">
        <v>538</v>
      </c>
      <c r="M4" s="192" t="s">
        <v>538</v>
      </c>
      <c r="N4" s="199" t="s">
        <v>538</v>
      </c>
      <c r="O4" s="199" t="s">
        <v>538</v>
      </c>
      <c r="P4" s="199" t="s">
        <v>538</v>
      </c>
      <c r="Q4" s="200" t="s">
        <v>538</v>
      </c>
      <c r="R4" s="275" t="s">
        <v>538</v>
      </c>
      <c r="S4" s="284" t="s">
        <v>538</v>
      </c>
      <c r="T4" s="284" t="s">
        <v>538</v>
      </c>
    </row>
    <row r="5" spans="1:20" ht="16" x14ac:dyDescent="0.35">
      <c r="A5">
        <v>3</v>
      </c>
      <c r="B5" s="183"/>
      <c r="C5" s="205" t="str">
        <f>SingleByte!A9</f>
        <v>K (&gt;1.5s) K</v>
      </c>
      <c r="D5" s="190" t="s">
        <v>538</v>
      </c>
      <c r="E5" s="191" t="s">
        <v>538</v>
      </c>
      <c r="F5" s="191" t="s">
        <v>538</v>
      </c>
      <c r="G5" s="191" t="s">
        <v>538</v>
      </c>
      <c r="H5" s="191" t="s">
        <v>538</v>
      </c>
      <c r="I5" s="191" t="s">
        <v>538</v>
      </c>
      <c r="J5" s="190" t="s">
        <v>538</v>
      </c>
      <c r="K5" s="191" t="s">
        <v>538</v>
      </c>
      <c r="L5" s="191" t="s">
        <v>538</v>
      </c>
      <c r="M5" s="192" t="s">
        <v>538</v>
      </c>
      <c r="N5" s="199" t="s">
        <v>538</v>
      </c>
      <c r="O5" s="199" t="s">
        <v>538</v>
      </c>
      <c r="P5" s="199" t="s">
        <v>538</v>
      </c>
      <c r="Q5" s="200" t="s">
        <v>538</v>
      </c>
      <c r="R5" s="275" t="s">
        <v>538</v>
      </c>
      <c r="S5" s="284" t="s">
        <v>538</v>
      </c>
      <c r="T5" s="284" t="s">
        <v>538</v>
      </c>
    </row>
    <row r="6" spans="1:20" ht="16" x14ac:dyDescent="0.35">
      <c r="A6">
        <v>4</v>
      </c>
      <c r="B6" s="183"/>
      <c r="C6" s="205" t="str">
        <f>SingleByte!A11</f>
        <v>S</v>
      </c>
      <c r="D6" s="190" t="s">
        <v>538</v>
      </c>
      <c r="E6" s="191" t="s">
        <v>538</v>
      </c>
      <c r="F6" s="191" t="s">
        <v>538</v>
      </c>
      <c r="G6" s="191" t="s">
        <v>538</v>
      </c>
      <c r="H6" s="191" t="s">
        <v>538</v>
      </c>
      <c r="I6" s="191" t="s">
        <v>538</v>
      </c>
      <c r="J6" s="190" t="s">
        <v>538</v>
      </c>
      <c r="K6" s="191" t="s">
        <v>538</v>
      </c>
      <c r="L6" s="191" t="s">
        <v>538</v>
      </c>
      <c r="M6" s="192" t="s">
        <v>538</v>
      </c>
      <c r="N6" s="199" t="s">
        <v>538</v>
      </c>
      <c r="O6" s="199" t="s">
        <v>538</v>
      </c>
      <c r="P6" s="199" t="s">
        <v>538</v>
      </c>
      <c r="Q6" s="200" t="s">
        <v>538</v>
      </c>
      <c r="R6" s="275" t="s">
        <v>538</v>
      </c>
      <c r="S6" s="284" t="s">
        <v>538</v>
      </c>
      <c r="T6" s="284" t="s">
        <v>538</v>
      </c>
    </row>
    <row r="7" spans="1:20" ht="16" x14ac:dyDescent="0.35">
      <c r="A7">
        <v>5</v>
      </c>
      <c r="B7" s="183"/>
      <c r="C7" s="205" t="str">
        <f>SingleByte!A13</f>
        <v>U</v>
      </c>
      <c r="D7" s="190" t="s">
        <v>538</v>
      </c>
      <c r="E7" s="191" t="s">
        <v>538</v>
      </c>
      <c r="F7" s="191" t="s">
        <v>538</v>
      </c>
      <c r="G7" s="191" t="s">
        <v>538</v>
      </c>
      <c r="H7" s="191" t="s">
        <v>538</v>
      </c>
      <c r="I7" s="191" t="s">
        <v>538</v>
      </c>
      <c r="J7" s="190" t="s">
        <v>538</v>
      </c>
      <c r="K7" s="191" t="s">
        <v>538</v>
      </c>
      <c r="L7" s="191" t="s">
        <v>538</v>
      </c>
      <c r="M7" s="192" t="s">
        <v>538</v>
      </c>
      <c r="N7" s="199" t="s">
        <v>538</v>
      </c>
      <c r="O7" s="199" t="s">
        <v>538</v>
      </c>
      <c r="P7" s="199" t="s">
        <v>538</v>
      </c>
      <c r="Q7" s="200" t="s">
        <v>538</v>
      </c>
      <c r="R7" s="275" t="s">
        <v>538</v>
      </c>
      <c r="S7" s="284" t="s">
        <v>538</v>
      </c>
      <c r="T7" s="284" t="s">
        <v>538</v>
      </c>
    </row>
    <row r="8" spans="1:20" ht="16" x14ac:dyDescent="0.35">
      <c r="A8">
        <v>6</v>
      </c>
      <c r="B8" s="183"/>
      <c r="C8" s="205" t="str">
        <f>SingleByte!A15</f>
        <v>W</v>
      </c>
      <c r="D8" s="190" t="s">
        <v>538</v>
      </c>
      <c r="E8" s="191" t="s">
        <v>538</v>
      </c>
      <c r="F8" s="191" t="s">
        <v>538</v>
      </c>
      <c r="G8" s="191" t="s">
        <v>538</v>
      </c>
      <c r="H8" s="191" t="s">
        <v>538</v>
      </c>
      <c r="I8" s="191" t="s">
        <v>538</v>
      </c>
      <c r="J8" s="190" t="s">
        <v>538</v>
      </c>
      <c r="K8" s="191" t="s">
        <v>538</v>
      </c>
      <c r="L8" s="191" t="s">
        <v>538</v>
      </c>
      <c r="M8" s="192" t="s">
        <v>538</v>
      </c>
      <c r="N8" s="199" t="s">
        <v>538</v>
      </c>
      <c r="O8" s="199" t="s">
        <v>538</v>
      </c>
      <c r="P8" s="199" t="s">
        <v>538</v>
      </c>
      <c r="Q8" s="200" t="s">
        <v>538</v>
      </c>
      <c r="R8" s="275" t="s">
        <v>538</v>
      </c>
      <c r="S8" s="284" t="s">
        <v>538</v>
      </c>
      <c r="T8" s="284" t="s">
        <v>538</v>
      </c>
    </row>
    <row r="9" spans="1:20" ht="16" x14ac:dyDescent="0.35">
      <c r="A9">
        <v>7</v>
      </c>
      <c r="B9" s="183"/>
      <c r="C9" s="205" t="str">
        <f>SingleByte!A17</f>
        <v>Z (&gt;1.5s) Z</v>
      </c>
      <c r="D9" s="190" t="s">
        <v>538</v>
      </c>
      <c r="E9" s="191" t="s">
        <v>538</v>
      </c>
      <c r="F9" s="191" t="s">
        <v>538</v>
      </c>
      <c r="G9" s="191" t="s">
        <v>538</v>
      </c>
      <c r="H9" s="191" t="s">
        <v>538</v>
      </c>
      <c r="I9" s="191" t="s">
        <v>538</v>
      </c>
      <c r="J9" s="190" t="s">
        <v>538</v>
      </c>
      <c r="K9" s="191" t="s">
        <v>538</v>
      </c>
      <c r="L9" s="191" t="s">
        <v>538</v>
      </c>
      <c r="M9" s="192" t="s">
        <v>538</v>
      </c>
      <c r="N9" s="199" t="s">
        <v>538</v>
      </c>
      <c r="O9" s="199" t="s">
        <v>538</v>
      </c>
      <c r="P9" s="199" t="s">
        <v>538</v>
      </c>
      <c r="Q9" s="200" t="s">
        <v>538</v>
      </c>
      <c r="R9" s="275" t="s">
        <v>538</v>
      </c>
      <c r="S9" s="284" t="s">
        <v>538</v>
      </c>
      <c r="T9" s="284" t="s">
        <v>538</v>
      </c>
    </row>
    <row r="10" spans="1:20" ht="16" x14ac:dyDescent="0.35">
      <c r="A10">
        <v>8</v>
      </c>
      <c r="B10" s="183"/>
      <c r="C10" s="205" t="str">
        <f>SingleByte!A19</f>
        <v xml:space="preserve">  @ddd</v>
      </c>
      <c r="D10" s="190" t="s">
        <v>538</v>
      </c>
      <c r="E10" s="191" t="s">
        <v>538</v>
      </c>
      <c r="F10" s="191" t="s">
        <v>538</v>
      </c>
      <c r="G10" s="191" t="s">
        <v>538</v>
      </c>
      <c r="H10" s="191" t="s">
        <v>538</v>
      </c>
      <c r="I10" s="191" t="s">
        <v>538</v>
      </c>
      <c r="J10" s="190" t="s">
        <v>538</v>
      </c>
      <c r="K10" s="191" t="s">
        <v>538</v>
      </c>
      <c r="L10" s="191" t="s">
        <v>538</v>
      </c>
      <c r="M10" s="192" t="s">
        <v>538</v>
      </c>
      <c r="N10" s="199" t="s">
        <v>538</v>
      </c>
      <c r="O10" s="199" t="s">
        <v>538</v>
      </c>
      <c r="P10" s="199" t="s">
        <v>538</v>
      </c>
      <c r="Q10" s="200" t="s">
        <v>538</v>
      </c>
      <c r="R10" s="275" t="s">
        <v>538</v>
      </c>
      <c r="S10" s="284" t="s">
        <v>538</v>
      </c>
      <c r="T10" s="284" t="s">
        <v>538</v>
      </c>
    </row>
    <row r="11" spans="1:20" ht="16" x14ac:dyDescent="0.35">
      <c r="A11">
        <v>9</v>
      </c>
      <c r="B11" s="183"/>
      <c r="C11" s="205" t="str">
        <f>SingleByte!A21</f>
        <v>DEL</v>
      </c>
      <c r="D11" s="190" t="s">
        <v>538</v>
      </c>
      <c r="E11" s="191" t="s">
        <v>538</v>
      </c>
      <c r="F11" s="191" t="s">
        <v>538</v>
      </c>
      <c r="G11" s="191" t="s">
        <v>538</v>
      </c>
      <c r="H11" s="191" t="s">
        <v>538</v>
      </c>
      <c r="I11" s="191" t="s">
        <v>538</v>
      </c>
      <c r="J11" s="190" t="s">
        <v>538</v>
      </c>
      <c r="K11" s="191" t="s">
        <v>538</v>
      </c>
      <c r="L11" s="269" t="s">
        <v>625</v>
      </c>
      <c r="M11" s="192" t="s">
        <v>538</v>
      </c>
      <c r="N11" s="199" t="s">
        <v>538</v>
      </c>
      <c r="O11" s="199" t="s">
        <v>538</v>
      </c>
      <c r="P11" s="199" t="s">
        <v>538</v>
      </c>
      <c r="Q11" s="200" t="s">
        <v>538</v>
      </c>
      <c r="R11" s="275" t="s">
        <v>538</v>
      </c>
      <c r="S11" s="284" t="s">
        <v>538</v>
      </c>
      <c r="T11" s="284" t="s">
        <v>538</v>
      </c>
    </row>
    <row r="12" spans="1:20" ht="16" x14ac:dyDescent="0.35">
      <c r="A12">
        <v>10</v>
      </c>
      <c r="B12" s="183"/>
      <c r="C12" s="205" t="str">
        <f>SingleByte!A23</f>
        <v>D</v>
      </c>
      <c r="D12" s="193"/>
      <c r="E12" s="194"/>
      <c r="F12" s="194"/>
      <c r="G12" s="194"/>
      <c r="H12" s="194"/>
      <c r="I12" s="194"/>
      <c r="J12" s="193"/>
      <c r="K12" s="194"/>
      <c r="L12" s="194"/>
      <c r="M12" s="195"/>
      <c r="N12" s="199" t="s">
        <v>538</v>
      </c>
      <c r="O12" s="199" t="s">
        <v>538</v>
      </c>
      <c r="P12" s="199" t="s">
        <v>538</v>
      </c>
      <c r="Q12" s="200" t="s">
        <v>538</v>
      </c>
      <c r="R12" s="275" t="s">
        <v>538</v>
      </c>
      <c r="S12" s="285"/>
      <c r="T12" s="286"/>
    </row>
    <row r="13" spans="1:20" ht="16" x14ac:dyDescent="0.35">
      <c r="A13">
        <v>11</v>
      </c>
      <c r="B13" s="183"/>
      <c r="C13" s="205" t="str">
        <f>SingleByte!A26</f>
        <v>^</v>
      </c>
      <c r="D13" s="190" t="s">
        <v>538</v>
      </c>
      <c r="E13" s="191" t="s">
        <v>538</v>
      </c>
      <c r="F13" s="191" t="s">
        <v>538</v>
      </c>
      <c r="G13" s="191" t="s">
        <v>538</v>
      </c>
      <c r="H13" s="191" t="s">
        <v>538</v>
      </c>
      <c r="I13" s="191" t="s">
        <v>538</v>
      </c>
      <c r="J13" s="190" t="s">
        <v>538</v>
      </c>
      <c r="K13" s="191" t="s">
        <v>538</v>
      </c>
      <c r="L13" s="191" t="s">
        <v>538</v>
      </c>
      <c r="M13" s="192" t="s">
        <v>538</v>
      </c>
      <c r="N13" s="199" t="s">
        <v>538</v>
      </c>
      <c r="O13" s="199" t="s">
        <v>538</v>
      </c>
      <c r="P13" s="199" t="s">
        <v>538</v>
      </c>
      <c r="Q13" s="200" t="s">
        <v>538</v>
      </c>
      <c r="R13" s="275" t="s">
        <v>538</v>
      </c>
      <c r="S13" s="284" t="s">
        <v>538</v>
      </c>
      <c r="T13" s="284" t="s">
        <v>538</v>
      </c>
    </row>
    <row r="14" spans="1:20" ht="16" x14ac:dyDescent="0.35">
      <c r="A14">
        <v>12</v>
      </c>
      <c r="B14" s="183"/>
      <c r="C14" s="205" t="str">
        <f>SingleByte!A29</f>
        <v>Ctrl N (&gt;1.5s) Ctrl N</v>
      </c>
      <c r="D14" s="190" t="s">
        <v>538</v>
      </c>
      <c r="E14" s="191" t="s">
        <v>538</v>
      </c>
      <c r="F14" s="191" t="s">
        <v>538</v>
      </c>
      <c r="G14" s="191" t="s">
        <v>538</v>
      </c>
      <c r="H14" s="191" t="s">
        <v>538</v>
      </c>
      <c r="I14" s="191" t="s">
        <v>538</v>
      </c>
      <c r="J14" s="190" t="s">
        <v>538</v>
      </c>
      <c r="K14" s="191" t="s">
        <v>538</v>
      </c>
      <c r="L14" s="191" t="s">
        <v>538</v>
      </c>
      <c r="M14" s="192" t="s">
        <v>538</v>
      </c>
      <c r="N14" s="199" t="s">
        <v>538</v>
      </c>
      <c r="O14" s="199" t="s">
        <v>538</v>
      </c>
      <c r="P14" s="199" t="s">
        <v>538</v>
      </c>
      <c r="Q14" s="200" t="s">
        <v>538</v>
      </c>
      <c r="R14" s="275" t="s">
        <v>538</v>
      </c>
      <c r="S14" s="284" t="s">
        <v>538</v>
      </c>
      <c r="T14" s="284" t="s">
        <v>538</v>
      </c>
    </row>
    <row r="15" spans="1:20" ht="16" x14ac:dyDescent="0.35">
      <c r="A15">
        <v>13</v>
      </c>
      <c r="B15" s="183"/>
      <c r="C15" s="205" t="str">
        <f>SingleByte!A32</f>
        <v>R</v>
      </c>
      <c r="D15" s="190" t="s">
        <v>538</v>
      </c>
      <c r="E15" s="191" t="s">
        <v>538</v>
      </c>
      <c r="F15" s="191" t="s">
        <v>538</v>
      </c>
      <c r="G15" s="191" t="s">
        <v>538</v>
      </c>
      <c r="H15" s="191" t="s">
        <v>538</v>
      </c>
      <c r="I15" s="191" t="s">
        <v>538</v>
      </c>
      <c r="J15" s="190" t="s">
        <v>538</v>
      </c>
      <c r="K15" s="191" t="s">
        <v>538</v>
      </c>
      <c r="L15" s="191" t="s">
        <v>538</v>
      </c>
      <c r="M15" s="192" t="s">
        <v>538</v>
      </c>
      <c r="N15" s="199" t="s">
        <v>538</v>
      </c>
      <c r="O15" s="199" t="s">
        <v>538</v>
      </c>
      <c r="P15" s="199" t="s">
        <v>538</v>
      </c>
      <c r="Q15" s="200" t="s">
        <v>538</v>
      </c>
      <c r="R15" s="275" t="s">
        <v>538</v>
      </c>
      <c r="S15" s="284" t="s">
        <v>538</v>
      </c>
      <c r="T15" s="284" t="s">
        <v>538</v>
      </c>
    </row>
    <row r="16" spans="1:20" ht="16" x14ac:dyDescent="0.35">
      <c r="A16">
        <v>14</v>
      </c>
      <c r="B16" s="183"/>
      <c r="C16" s="205" t="str">
        <f>SingleByte!A33</f>
        <v>(Unsupported command)</v>
      </c>
      <c r="D16" s="190" t="s">
        <v>538</v>
      </c>
      <c r="E16" s="191" t="s">
        <v>538</v>
      </c>
      <c r="F16" s="191" t="s">
        <v>538</v>
      </c>
      <c r="G16" s="191" t="s">
        <v>538</v>
      </c>
      <c r="H16" s="191" t="s">
        <v>538</v>
      </c>
      <c r="I16" s="191" t="s">
        <v>538</v>
      </c>
      <c r="J16" s="190" t="s">
        <v>538</v>
      </c>
      <c r="K16" s="191" t="s">
        <v>538</v>
      </c>
      <c r="L16" s="191" t="s">
        <v>538</v>
      </c>
      <c r="M16" s="192" t="s">
        <v>538</v>
      </c>
      <c r="N16" s="199" t="s">
        <v>538</v>
      </c>
      <c r="O16" s="199" t="s">
        <v>538</v>
      </c>
      <c r="P16" s="199" t="s">
        <v>538</v>
      </c>
      <c r="Q16" s="200" t="s">
        <v>538</v>
      </c>
      <c r="R16" s="275" t="s">
        <v>538</v>
      </c>
      <c r="S16" s="284" t="s">
        <v>538</v>
      </c>
      <c r="T16" s="284" t="s">
        <v>538</v>
      </c>
    </row>
    <row r="17" spans="1:20" ht="16" x14ac:dyDescent="0.35">
      <c r="A17">
        <v>15</v>
      </c>
      <c r="B17" s="184"/>
      <c r="C17" s="206" t="str">
        <f>SingleByte!A35</f>
        <v>X</v>
      </c>
      <c r="D17" s="190" t="s">
        <v>538</v>
      </c>
      <c r="E17" s="191" t="s">
        <v>538</v>
      </c>
      <c r="F17" s="191" t="s">
        <v>538</v>
      </c>
      <c r="G17" s="191" t="s">
        <v>538</v>
      </c>
      <c r="H17" s="191" t="s">
        <v>538</v>
      </c>
      <c r="I17" s="191" t="s">
        <v>538</v>
      </c>
      <c r="J17" s="190" t="s">
        <v>538</v>
      </c>
      <c r="K17" s="191" t="s">
        <v>538</v>
      </c>
      <c r="L17" s="191" t="s">
        <v>538</v>
      </c>
      <c r="M17" s="192" t="s">
        <v>538</v>
      </c>
      <c r="N17" s="199" t="s">
        <v>538</v>
      </c>
      <c r="O17" s="199" t="s">
        <v>538</v>
      </c>
      <c r="P17" s="199" t="s">
        <v>538</v>
      </c>
      <c r="Q17" s="200" t="s">
        <v>538</v>
      </c>
      <c r="R17" s="275" t="s">
        <v>538</v>
      </c>
      <c r="S17" s="284" t="s">
        <v>538</v>
      </c>
      <c r="T17" s="284" t="s">
        <v>538</v>
      </c>
    </row>
    <row r="18" spans="1:20" ht="16" x14ac:dyDescent="0.35">
      <c r="A18">
        <v>16</v>
      </c>
      <c r="B18" s="184"/>
      <c r="C18" s="206" t="str">
        <f>SingleByte!A39</f>
        <v>&gt;</v>
      </c>
      <c r="D18" s="190" t="s">
        <v>538</v>
      </c>
      <c r="E18" s="191" t="s">
        <v>538</v>
      </c>
      <c r="F18" s="191" t="s">
        <v>538</v>
      </c>
      <c r="G18" s="191" t="s">
        <v>538</v>
      </c>
      <c r="H18" s="191" t="s">
        <v>538</v>
      </c>
      <c r="I18" s="191" t="s">
        <v>538</v>
      </c>
      <c r="J18" s="190" t="s">
        <v>538</v>
      </c>
      <c r="K18" s="191" t="s">
        <v>538</v>
      </c>
      <c r="L18" s="191" t="s">
        <v>538</v>
      </c>
      <c r="M18" s="192" t="s">
        <v>538</v>
      </c>
      <c r="N18" s="199" t="s">
        <v>538</v>
      </c>
      <c r="O18" s="199" t="s">
        <v>538</v>
      </c>
      <c r="P18" s="199" t="s">
        <v>538</v>
      </c>
      <c r="Q18" s="200" t="s">
        <v>538</v>
      </c>
      <c r="R18" s="275" t="s">
        <v>538</v>
      </c>
      <c r="S18" s="284" t="s">
        <v>538</v>
      </c>
      <c r="T18" s="284" t="s">
        <v>538</v>
      </c>
    </row>
    <row r="19" spans="1:20" ht="16" x14ac:dyDescent="0.35">
      <c r="A19">
        <v>17</v>
      </c>
      <c r="B19" s="184"/>
      <c r="C19" s="206" t="str">
        <f>SingleByte!A41</f>
        <v>&lt;</v>
      </c>
      <c r="D19" s="193"/>
      <c r="E19" s="194"/>
      <c r="F19" s="194"/>
      <c r="G19" s="194"/>
      <c r="H19" s="194"/>
      <c r="I19" s="194"/>
      <c r="J19" s="193"/>
      <c r="K19" s="194"/>
      <c r="L19" s="194"/>
      <c r="M19" s="195"/>
      <c r="N19" s="199" t="s">
        <v>538</v>
      </c>
      <c r="O19" s="199" t="s">
        <v>538</v>
      </c>
      <c r="P19" s="199" t="s">
        <v>538</v>
      </c>
      <c r="Q19" s="200" t="s">
        <v>538</v>
      </c>
      <c r="R19" s="275" t="s">
        <v>538</v>
      </c>
      <c r="S19" s="285"/>
      <c r="T19" s="286"/>
    </row>
    <row r="20" spans="1:20" ht="16" x14ac:dyDescent="0.35">
      <c r="A20">
        <v>18</v>
      </c>
      <c r="B20" s="184"/>
      <c r="C20" s="206" t="str">
        <f>SingleByte!A42</f>
        <v>G</v>
      </c>
      <c r="D20" s="190" t="s">
        <v>538</v>
      </c>
      <c r="E20" s="191" t="s">
        <v>538</v>
      </c>
      <c r="F20" s="191" t="s">
        <v>538</v>
      </c>
      <c r="G20" s="191" t="s">
        <v>538</v>
      </c>
      <c r="H20" s="191" t="s">
        <v>538</v>
      </c>
      <c r="I20" s="191" t="s">
        <v>538</v>
      </c>
      <c r="J20" s="190" t="s">
        <v>538</v>
      </c>
      <c r="K20" s="191" t="s">
        <v>538</v>
      </c>
      <c r="L20" s="191" t="s">
        <v>538</v>
      </c>
      <c r="M20" s="192" t="s">
        <v>538</v>
      </c>
      <c r="N20" s="199" t="s">
        <v>538</v>
      </c>
      <c r="O20" s="199" t="s">
        <v>538</v>
      </c>
      <c r="P20" s="199" t="s">
        <v>538</v>
      </c>
      <c r="Q20" s="200" t="s">
        <v>538</v>
      </c>
      <c r="R20" s="275" t="s">
        <v>538</v>
      </c>
      <c r="S20" s="284" t="s">
        <v>538</v>
      </c>
      <c r="T20" s="284" t="s">
        <v>538</v>
      </c>
    </row>
    <row r="21" spans="1:20" ht="16" x14ac:dyDescent="0.35">
      <c r="A21">
        <v>19</v>
      </c>
      <c r="B21" s="184"/>
      <c r="C21" s="206" t="str">
        <f>SingleByte!A48</f>
        <v>V</v>
      </c>
      <c r="D21" s="190" t="s">
        <v>538</v>
      </c>
      <c r="E21" s="191" t="s">
        <v>538</v>
      </c>
      <c r="F21" s="191" t="s">
        <v>538</v>
      </c>
      <c r="G21" s="191" t="s">
        <v>538</v>
      </c>
      <c r="H21" s="191" t="s">
        <v>538</v>
      </c>
      <c r="I21" s="191" t="s">
        <v>538</v>
      </c>
      <c r="J21" s="190" t="s">
        <v>538</v>
      </c>
      <c r="K21" s="191" t="s">
        <v>538</v>
      </c>
      <c r="L21" s="191" t="s">
        <v>538</v>
      </c>
      <c r="M21" s="192" t="s">
        <v>538</v>
      </c>
      <c r="N21" s="199" t="s">
        <v>538</v>
      </c>
      <c r="O21" s="199" t="s">
        <v>538</v>
      </c>
      <c r="P21" s="199" t="s">
        <v>538</v>
      </c>
      <c r="Q21" s="200" t="s">
        <v>538</v>
      </c>
      <c r="R21" s="275" t="s">
        <v>538</v>
      </c>
      <c r="S21" s="284" t="s">
        <v>538</v>
      </c>
      <c r="T21" s="284" t="s">
        <v>538</v>
      </c>
    </row>
    <row r="22" spans="1:20" ht="16" x14ac:dyDescent="0.35">
      <c r="A22">
        <v>20</v>
      </c>
      <c r="B22" s="184"/>
      <c r="C22" s="206" t="str">
        <f>SingleByte!A50</f>
        <v>g</v>
      </c>
      <c r="D22" s="190" t="s">
        <v>538</v>
      </c>
      <c r="E22" s="191" t="s">
        <v>538</v>
      </c>
      <c r="F22" s="191" t="s">
        <v>538</v>
      </c>
      <c r="G22" s="191" t="s">
        <v>538</v>
      </c>
      <c r="H22" s="191" t="s">
        <v>538</v>
      </c>
      <c r="I22" s="191" t="s">
        <v>538</v>
      </c>
      <c r="J22" s="190" t="s">
        <v>538</v>
      </c>
      <c r="K22" s="191" t="s">
        <v>538</v>
      </c>
      <c r="L22" s="191" t="s">
        <v>538</v>
      </c>
      <c r="M22" s="192" t="s">
        <v>538</v>
      </c>
      <c r="N22" s="199" t="s">
        <v>538</v>
      </c>
      <c r="O22" s="199" t="s">
        <v>538</v>
      </c>
      <c r="P22" s="199" t="s">
        <v>538</v>
      </c>
      <c r="Q22" s="200" t="s">
        <v>538</v>
      </c>
      <c r="R22" s="275" t="s">
        <v>538</v>
      </c>
      <c r="S22" s="284" t="s">
        <v>538</v>
      </c>
      <c r="T22" s="284" t="s">
        <v>538</v>
      </c>
    </row>
    <row r="23" spans="1:20" ht="16" x14ac:dyDescent="0.35">
      <c r="A23">
        <v>21</v>
      </c>
      <c r="B23" s="184"/>
      <c r="C23" s="206" t="str">
        <f>SingleByte!A51</f>
        <v>f</v>
      </c>
      <c r="D23" s="190" t="s">
        <v>538</v>
      </c>
      <c r="E23" s="191" t="s">
        <v>538</v>
      </c>
      <c r="F23" s="191" t="s">
        <v>538</v>
      </c>
      <c r="G23" s="191" t="s">
        <v>538</v>
      </c>
      <c r="H23" s="191" t="s">
        <v>538</v>
      </c>
      <c r="I23" s="191" t="s">
        <v>538</v>
      </c>
      <c r="J23" s="190" t="s">
        <v>538</v>
      </c>
      <c r="K23" s="191" t="s">
        <v>538</v>
      </c>
      <c r="L23" s="191" t="s">
        <v>538</v>
      </c>
      <c r="M23" s="192" t="s">
        <v>538</v>
      </c>
      <c r="N23" s="199" t="s">
        <v>538</v>
      </c>
      <c r="O23" s="199" t="s">
        <v>538</v>
      </c>
      <c r="P23" s="199" t="s">
        <v>538</v>
      </c>
      <c r="Q23" s="200" t="s">
        <v>538</v>
      </c>
      <c r="R23" s="275" t="s">
        <v>538</v>
      </c>
      <c r="S23" s="284" t="s">
        <v>538</v>
      </c>
      <c r="T23" s="284" t="s">
        <v>538</v>
      </c>
    </row>
    <row r="24" spans="1:20" ht="16" x14ac:dyDescent="0.35">
      <c r="A24">
        <v>22</v>
      </c>
      <c r="B24" s="184"/>
      <c r="C24" s="206">
        <f>SingleByte!A52</f>
        <v>9</v>
      </c>
      <c r="D24" s="190" t="s">
        <v>538</v>
      </c>
      <c r="E24" s="191" t="s">
        <v>538</v>
      </c>
      <c r="F24" s="191" t="s">
        <v>538</v>
      </c>
      <c r="G24" s="191" t="s">
        <v>538</v>
      </c>
      <c r="H24" s="191" t="s">
        <v>538</v>
      </c>
      <c r="I24" s="191" t="s">
        <v>538</v>
      </c>
      <c r="J24" s="190" t="s">
        <v>538</v>
      </c>
      <c r="K24" s="191" t="s">
        <v>538</v>
      </c>
      <c r="L24" s="191" t="s">
        <v>538</v>
      </c>
      <c r="M24" s="192" t="s">
        <v>538</v>
      </c>
      <c r="N24" s="199" t="s">
        <v>538</v>
      </c>
      <c r="O24" s="199" t="s">
        <v>538</v>
      </c>
      <c r="P24" s="199" t="s">
        <v>538</v>
      </c>
      <c r="Q24" s="200" t="s">
        <v>538</v>
      </c>
      <c r="R24" s="275" t="s">
        <v>538</v>
      </c>
      <c r="S24" s="284" t="s">
        <v>538</v>
      </c>
      <c r="T24" s="284" t="s">
        <v>538</v>
      </c>
    </row>
    <row r="25" spans="1:20" ht="16" x14ac:dyDescent="0.35">
      <c r="A25">
        <v>23</v>
      </c>
      <c r="B25" s="184"/>
      <c r="C25" s="206" t="str">
        <f>SingleByte!A53</f>
        <v>Q</v>
      </c>
      <c r="D25" s="190" t="s">
        <v>538</v>
      </c>
      <c r="E25" s="191" t="s">
        <v>538</v>
      </c>
      <c r="F25" s="191" t="s">
        <v>538</v>
      </c>
      <c r="G25" s="191" t="s">
        <v>538</v>
      </c>
      <c r="H25" s="191" t="s">
        <v>538</v>
      </c>
      <c r="I25" s="191" t="s">
        <v>538</v>
      </c>
      <c r="J25" s="190" t="s">
        <v>538</v>
      </c>
      <c r="K25" s="191" t="s">
        <v>538</v>
      </c>
      <c r="L25" s="191" t="s">
        <v>538</v>
      </c>
      <c r="M25" s="192" t="s">
        <v>538</v>
      </c>
      <c r="N25" s="199" t="s">
        <v>538</v>
      </c>
      <c r="O25" s="199" t="s">
        <v>538</v>
      </c>
      <c r="P25" s="199" t="s">
        <v>538</v>
      </c>
      <c r="Q25" s="200" t="s">
        <v>538</v>
      </c>
      <c r="R25" s="275" t="s">
        <v>538</v>
      </c>
      <c r="S25" s="284" t="s">
        <v>538</v>
      </c>
      <c r="T25" s="284" t="s">
        <v>538</v>
      </c>
    </row>
    <row r="26" spans="1:20" ht="16" x14ac:dyDescent="0.35">
      <c r="A26">
        <v>24</v>
      </c>
      <c r="B26" s="184"/>
      <c r="C26" s="206" t="str">
        <f>SingleByte!A62</f>
        <v>~</v>
      </c>
      <c r="D26" s="190" t="s">
        <v>538</v>
      </c>
      <c r="E26" s="191" t="s">
        <v>538</v>
      </c>
      <c r="F26" s="191" t="s">
        <v>538</v>
      </c>
      <c r="G26" s="191" t="s">
        <v>538</v>
      </c>
      <c r="H26" s="191" t="s">
        <v>538</v>
      </c>
      <c r="I26" s="191" t="s">
        <v>538</v>
      </c>
      <c r="J26" s="190" t="s">
        <v>538</v>
      </c>
      <c r="K26" s="191" t="s">
        <v>538</v>
      </c>
      <c r="L26" s="191" t="s">
        <v>538</v>
      </c>
      <c r="M26" s="192" t="s">
        <v>538</v>
      </c>
      <c r="N26" s="199" t="s">
        <v>538</v>
      </c>
      <c r="O26" s="199" t="s">
        <v>538</v>
      </c>
      <c r="P26" s="199" t="s">
        <v>538</v>
      </c>
      <c r="Q26" s="200" t="s">
        <v>538</v>
      </c>
      <c r="R26" s="275" t="s">
        <v>538</v>
      </c>
      <c r="S26" s="284" t="s">
        <v>538</v>
      </c>
      <c r="T26" s="284" t="s">
        <v>538</v>
      </c>
    </row>
    <row r="27" spans="1:20" ht="16" x14ac:dyDescent="0.35">
      <c r="A27">
        <v>25</v>
      </c>
      <c r="B27" s="184"/>
      <c r="C27" s="206" t="str">
        <f>SingleByte!A71</f>
        <v>'</v>
      </c>
      <c r="D27" s="190" t="s">
        <v>538</v>
      </c>
      <c r="E27" s="191" t="s">
        <v>538</v>
      </c>
      <c r="F27" s="191" t="s">
        <v>538</v>
      </c>
      <c r="G27" s="191" t="s">
        <v>538</v>
      </c>
      <c r="H27" s="191" t="s">
        <v>538</v>
      </c>
      <c r="I27" s="191" t="s">
        <v>538</v>
      </c>
      <c r="J27" s="190" t="s">
        <v>538</v>
      </c>
      <c r="K27" s="191" t="s">
        <v>538</v>
      </c>
      <c r="L27" s="191" t="s">
        <v>538</v>
      </c>
      <c r="M27" s="192" t="s">
        <v>538</v>
      </c>
      <c r="N27" s="199" t="s">
        <v>538</v>
      </c>
      <c r="O27" s="199" t="s">
        <v>538</v>
      </c>
      <c r="P27" s="199" t="s">
        <v>538</v>
      </c>
      <c r="Q27" s="200" t="s">
        <v>538</v>
      </c>
      <c r="R27" s="275" t="s">
        <v>538</v>
      </c>
      <c r="S27" s="284" t="s">
        <v>538</v>
      </c>
      <c r="T27" s="284" t="s">
        <v>538</v>
      </c>
    </row>
    <row r="28" spans="1:20" ht="16" x14ac:dyDescent="0.35">
      <c r="A28">
        <v>26</v>
      </c>
      <c r="B28" s="184"/>
      <c r="C28" s="206">
        <f>SingleByte!A80</f>
        <v>8</v>
      </c>
      <c r="D28" s="190" t="s">
        <v>538</v>
      </c>
      <c r="E28" s="191" t="s">
        <v>538</v>
      </c>
      <c r="F28" s="191" t="s">
        <v>538</v>
      </c>
      <c r="G28" s="191" t="s">
        <v>538</v>
      </c>
      <c r="H28" s="191" t="s">
        <v>538</v>
      </c>
      <c r="I28" s="191" t="s">
        <v>538</v>
      </c>
      <c r="J28" s="190" t="s">
        <v>538</v>
      </c>
      <c r="K28" s="191" t="s">
        <v>538</v>
      </c>
      <c r="L28" s="191" t="s">
        <v>538</v>
      </c>
      <c r="M28" s="192" t="s">
        <v>538</v>
      </c>
      <c r="N28" s="199" t="s">
        <v>538</v>
      </c>
      <c r="O28" s="199" t="s">
        <v>538</v>
      </c>
      <c r="P28" s="199" t="s">
        <v>538</v>
      </c>
      <c r="Q28" s="200" t="s">
        <v>538</v>
      </c>
      <c r="R28" s="275" t="s">
        <v>538</v>
      </c>
      <c r="S28" s="284" t="s">
        <v>538</v>
      </c>
      <c r="T28" s="284" t="s">
        <v>538</v>
      </c>
    </row>
    <row r="29" spans="1:20" ht="16" x14ac:dyDescent="0.35">
      <c r="A29">
        <v>27</v>
      </c>
      <c r="B29" s="184"/>
      <c r="C29" s="206">
        <f>SingleByte!A89</f>
        <v>7</v>
      </c>
      <c r="D29" s="193"/>
      <c r="E29" s="194"/>
      <c r="F29" s="194"/>
      <c r="G29" s="194"/>
      <c r="H29" s="194"/>
      <c r="I29" s="194"/>
      <c r="J29" s="193"/>
      <c r="K29" s="194"/>
      <c r="L29" s="194"/>
      <c r="M29" s="195"/>
      <c r="N29" s="199" t="s">
        <v>538</v>
      </c>
      <c r="O29" s="199" t="s">
        <v>538</v>
      </c>
      <c r="P29" s="199" t="s">
        <v>538</v>
      </c>
      <c r="Q29" s="200" t="s">
        <v>538</v>
      </c>
      <c r="R29" s="275" t="s">
        <v>538</v>
      </c>
      <c r="S29" s="285"/>
      <c r="T29" s="286"/>
    </row>
    <row r="30" spans="1:20" ht="16" x14ac:dyDescent="0.35">
      <c r="A30">
        <v>28</v>
      </c>
      <c r="B30" s="184"/>
      <c r="C30" s="206" t="str">
        <f>SingleByte!A90</f>
        <v>j</v>
      </c>
      <c r="D30" s="190" t="s">
        <v>538</v>
      </c>
      <c r="E30" s="191" t="s">
        <v>538</v>
      </c>
      <c r="F30" s="191" t="s">
        <v>538</v>
      </c>
      <c r="G30" s="191" t="s">
        <v>538</v>
      </c>
      <c r="H30" s="191" t="s">
        <v>538</v>
      </c>
      <c r="I30" s="191" t="s">
        <v>538</v>
      </c>
      <c r="J30" s="190" t="s">
        <v>538</v>
      </c>
      <c r="K30" s="191" t="s">
        <v>538</v>
      </c>
      <c r="L30" s="191" t="s">
        <v>538</v>
      </c>
      <c r="M30" s="192" t="s">
        <v>538</v>
      </c>
      <c r="N30" s="199" t="s">
        <v>538</v>
      </c>
      <c r="O30" s="199" t="s">
        <v>538</v>
      </c>
      <c r="P30" s="199" t="s">
        <v>538</v>
      </c>
      <c r="Q30" s="200" t="s">
        <v>538</v>
      </c>
      <c r="R30" s="275" t="s">
        <v>538</v>
      </c>
      <c r="S30" s="284" t="s">
        <v>538</v>
      </c>
      <c r="T30" s="284" t="s">
        <v>538</v>
      </c>
    </row>
    <row r="31" spans="1:20" ht="16" x14ac:dyDescent="0.35">
      <c r="A31">
        <v>29</v>
      </c>
      <c r="B31" s="184"/>
      <c r="C31" s="206" t="str">
        <f>SingleByte!A91</f>
        <v>y</v>
      </c>
      <c r="D31" s="190" t="s">
        <v>538</v>
      </c>
      <c r="E31" s="191" t="s">
        <v>538</v>
      </c>
      <c r="F31" s="191" t="s">
        <v>538</v>
      </c>
      <c r="G31" s="191" t="s">
        <v>538</v>
      </c>
      <c r="H31" s="191" t="s">
        <v>538</v>
      </c>
      <c r="I31" s="191" t="s">
        <v>538</v>
      </c>
      <c r="J31" s="190" t="s">
        <v>538</v>
      </c>
      <c r="K31" s="191" t="s">
        <v>538</v>
      </c>
      <c r="L31" s="191" t="s">
        <v>538</v>
      </c>
      <c r="M31" s="192" t="s">
        <v>538</v>
      </c>
      <c r="N31" s="199" t="s">
        <v>538</v>
      </c>
      <c r="O31" s="199" t="s">
        <v>538</v>
      </c>
      <c r="P31" s="199" t="s">
        <v>538</v>
      </c>
      <c r="Q31" s="200" t="s">
        <v>538</v>
      </c>
      <c r="R31" s="275" t="s">
        <v>538</v>
      </c>
      <c r="S31" s="284" t="s">
        <v>538</v>
      </c>
      <c r="T31" s="284" t="s">
        <v>538</v>
      </c>
    </row>
    <row r="32" spans="1:20" ht="16" x14ac:dyDescent="0.35">
      <c r="A32">
        <v>30</v>
      </c>
      <c r="B32" s="184"/>
      <c r="C32" s="206" t="str">
        <f>SingleByte!A93</f>
        <v>a</v>
      </c>
      <c r="D32" s="190" t="s">
        <v>538</v>
      </c>
      <c r="E32" s="191" t="s">
        <v>538</v>
      </c>
      <c r="F32" s="191" t="s">
        <v>538</v>
      </c>
      <c r="G32" s="191" t="s">
        <v>538</v>
      </c>
      <c r="H32" s="191" t="s">
        <v>538</v>
      </c>
      <c r="I32" s="191" t="s">
        <v>538</v>
      </c>
      <c r="J32" s="190" t="s">
        <v>538</v>
      </c>
      <c r="K32" s="191" t="s">
        <v>538</v>
      </c>
      <c r="L32" s="191" t="s">
        <v>538</v>
      </c>
      <c r="M32" s="192" t="s">
        <v>538</v>
      </c>
      <c r="N32" s="199" t="s">
        <v>538</v>
      </c>
      <c r="O32" s="199" t="s">
        <v>538</v>
      </c>
      <c r="P32" s="199" t="s">
        <v>538</v>
      </c>
      <c r="Q32" s="200" t="s">
        <v>538</v>
      </c>
      <c r="R32" s="275" t="s">
        <v>538</v>
      </c>
      <c r="S32" s="284" t="s">
        <v>538</v>
      </c>
      <c r="T32" s="284" t="s">
        <v>538</v>
      </c>
    </row>
    <row r="33" spans="1:20" ht="16" x14ac:dyDescent="0.35">
      <c r="A33">
        <v>31</v>
      </c>
      <c r="B33" s="184"/>
      <c r="C33" s="206" t="str">
        <f>SingleByte!A94</f>
        <v>b</v>
      </c>
      <c r="D33" s="190" t="s">
        <v>538</v>
      </c>
      <c r="E33" s="191" t="s">
        <v>538</v>
      </c>
      <c r="F33" s="191" t="s">
        <v>538</v>
      </c>
      <c r="G33" s="191" t="s">
        <v>538</v>
      </c>
      <c r="H33" s="191" t="s">
        <v>538</v>
      </c>
      <c r="I33" s="191" t="s">
        <v>538</v>
      </c>
      <c r="J33" s="190" t="s">
        <v>538</v>
      </c>
      <c r="K33" s="191" t="s">
        <v>538</v>
      </c>
      <c r="L33" s="191" t="s">
        <v>538</v>
      </c>
      <c r="M33" s="192" t="s">
        <v>538</v>
      </c>
      <c r="N33" s="199" t="s">
        <v>538</v>
      </c>
      <c r="O33" s="199" t="s">
        <v>538</v>
      </c>
      <c r="P33" s="199" t="s">
        <v>538</v>
      </c>
      <c r="Q33" s="200" t="s">
        <v>538</v>
      </c>
      <c r="R33" s="275" t="s">
        <v>538</v>
      </c>
      <c r="S33" s="284" t="s">
        <v>538</v>
      </c>
      <c r="T33" s="284" t="s">
        <v>538</v>
      </c>
    </row>
    <row r="34" spans="1:20" ht="16" x14ac:dyDescent="0.35">
      <c r="A34">
        <v>32</v>
      </c>
      <c r="B34" s="184"/>
      <c r="C34" s="206" t="str">
        <f>SingleByte!A96</f>
        <v>Ctrl A</v>
      </c>
      <c r="D34" s="190" t="s">
        <v>538</v>
      </c>
      <c r="E34" s="191" t="s">
        <v>538</v>
      </c>
      <c r="F34" s="191" t="s">
        <v>538</v>
      </c>
      <c r="G34" s="191" t="s">
        <v>538</v>
      </c>
      <c r="H34" s="191" t="s">
        <v>538</v>
      </c>
      <c r="I34" s="191" t="s">
        <v>538</v>
      </c>
      <c r="J34" s="190" t="s">
        <v>538</v>
      </c>
      <c r="K34" s="191" t="s">
        <v>538</v>
      </c>
      <c r="L34" s="191" t="s">
        <v>538</v>
      </c>
      <c r="M34" s="192" t="s">
        <v>538</v>
      </c>
      <c r="N34" s="199" t="s">
        <v>538</v>
      </c>
      <c r="O34" s="199" t="s">
        <v>538</v>
      </c>
      <c r="P34" s="199" t="s">
        <v>538</v>
      </c>
      <c r="Q34" s="200" t="s">
        <v>538</v>
      </c>
      <c r="R34" s="275" t="s">
        <v>538</v>
      </c>
      <c r="S34" s="284" t="s">
        <v>538</v>
      </c>
      <c r="T34" s="284" t="s">
        <v>538</v>
      </c>
    </row>
    <row r="35" spans="1:20" ht="16" x14ac:dyDescent="0.35">
      <c r="A35">
        <v>33</v>
      </c>
      <c r="B35" s="183"/>
      <c r="C35" s="205" t="str">
        <f>SingleByte!A99</f>
        <v xml:space="preserve"> /</v>
      </c>
      <c r="D35" s="190" t="s">
        <v>538</v>
      </c>
      <c r="E35" s="191" t="s">
        <v>538</v>
      </c>
      <c r="F35" s="191" t="s">
        <v>538</v>
      </c>
      <c r="G35" s="191" t="s">
        <v>538</v>
      </c>
      <c r="H35" s="191" t="s">
        <v>538</v>
      </c>
      <c r="I35" s="191" t="s">
        <v>538</v>
      </c>
      <c r="J35" s="190" t="s">
        <v>538</v>
      </c>
      <c r="K35" s="191" t="s">
        <v>538</v>
      </c>
      <c r="L35" s="191" t="s">
        <v>538</v>
      </c>
      <c r="M35" s="192" t="s">
        <v>538</v>
      </c>
      <c r="N35" s="199" t="s">
        <v>538</v>
      </c>
      <c r="O35" s="199" t="s">
        <v>538</v>
      </c>
      <c r="P35" s="199" t="s">
        <v>538</v>
      </c>
      <c r="Q35" s="200" t="s">
        <v>538</v>
      </c>
      <c r="R35" s="275" t="s">
        <v>538</v>
      </c>
      <c r="S35" s="284" t="s">
        <v>538</v>
      </c>
      <c r="T35" s="284" t="s">
        <v>538</v>
      </c>
    </row>
    <row r="36" spans="1:20" ht="16" x14ac:dyDescent="0.35">
      <c r="A36">
        <v>34</v>
      </c>
      <c r="B36" s="183"/>
      <c r="C36" s="205" t="str">
        <f>SingleByte!A100</f>
        <v>\</v>
      </c>
      <c r="D36" s="190" t="s">
        <v>538</v>
      </c>
      <c r="E36" s="191" t="s">
        <v>538</v>
      </c>
      <c r="F36" s="191" t="s">
        <v>538</v>
      </c>
      <c r="G36" s="191" t="s">
        <v>538</v>
      </c>
      <c r="H36" s="191" t="s">
        <v>538</v>
      </c>
      <c r="I36" s="191" t="s">
        <v>538</v>
      </c>
      <c r="J36" s="190" t="s">
        <v>538</v>
      </c>
      <c r="K36" s="191" t="s">
        <v>538</v>
      </c>
      <c r="L36" s="191" t="s">
        <v>538</v>
      </c>
      <c r="M36" s="192" t="s">
        <v>538</v>
      </c>
      <c r="N36" s="199" t="s">
        <v>538</v>
      </c>
      <c r="O36" s="199" t="s">
        <v>538</v>
      </c>
      <c r="P36" s="199" t="s">
        <v>538</v>
      </c>
      <c r="Q36" s="200" t="s">
        <v>538</v>
      </c>
      <c r="R36" s="275" t="s">
        <v>538</v>
      </c>
      <c r="S36" s="284" t="s">
        <v>538</v>
      </c>
      <c r="T36" s="284" t="s">
        <v>538</v>
      </c>
    </row>
    <row r="37" spans="1:20" ht="16" x14ac:dyDescent="0.35">
      <c r="A37">
        <v>35</v>
      </c>
      <c r="B37" s="183"/>
      <c r="C37" s="205" t="str">
        <f>SingleByte!A101</f>
        <v>B</v>
      </c>
      <c r="D37" s="190" t="s">
        <v>538</v>
      </c>
      <c r="E37" s="191" t="s">
        <v>538</v>
      </c>
      <c r="F37" s="191" t="s">
        <v>538</v>
      </c>
      <c r="G37" s="191" t="s">
        <v>538</v>
      </c>
      <c r="H37" s="191" t="s">
        <v>538</v>
      </c>
      <c r="I37" s="191" t="s">
        <v>538</v>
      </c>
      <c r="J37" s="190" t="s">
        <v>538</v>
      </c>
      <c r="K37" s="191" t="s">
        <v>538</v>
      </c>
      <c r="L37" s="191" t="s">
        <v>538</v>
      </c>
      <c r="M37" s="192" t="s">
        <v>538</v>
      </c>
      <c r="N37" s="199" t="s">
        <v>538</v>
      </c>
      <c r="O37" s="199" t="s">
        <v>538</v>
      </c>
      <c r="P37" s="199" t="s">
        <v>538</v>
      </c>
      <c r="Q37" s="200" t="s">
        <v>538</v>
      </c>
      <c r="R37" s="275" t="s">
        <v>538</v>
      </c>
      <c r="S37" s="284" t="s">
        <v>538</v>
      </c>
      <c r="T37" s="284" t="s">
        <v>538</v>
      </c>
    </row>
    <row r="38" spans="1:20" ht="16" x14ac:dyDescent="0.35">
      <c r="A38">
        <v>36</v>
      </c>
      <c r="B38" s="183"/>
      <c r="C38" s="205" t="str">
        <f>SingleByte!A102</f>
        <v>C</v>
      </c>
      <c r="D38" s="190" t="s">
        <v>538</v>
      </c>
      <c r="E38" s="191" t="s">
        <v>538</v>
      </c>
      <c r="F38" s="191" t="s">
        <v>538</v>
      </c>
      <c r="G38" s="191" t="s">
        <v>538</v>
      </c>
      <c r="H38" s="191" t="s">
        <v>538</v>
      </c>
      <c r="I38" s="191" t="s">
        <v>538</v>
      </c>
      <c r="J38" s="190" t="s">
        <v>538</v>
      </c>
      <c r="K38" s="191" t="s">
        <v>538</v>
      </c>
      <c r="L38" s="191" t="s">
        <v>538</v>
      </c>
      <c r="M38" s="192" t="s">
        <v>538</v>
      </c>
      <c r="N38" s="199" t="s">
        <v>538</v>
      </c>
      <c r="O38" s="199" t="s">
        <v>538</v>
      </c>
      <c r="P38" s="199" t="s">
        <v>538</v>
      </c>
      <c r="Q38" s="200" t="s">
        <v>538</v>
      </c>
      <c r="R38" s="275" t="s">
        <v>538</v>
      </c>
      <c r="S38" s="284" t="s">
        <v>538</v>
      </c>
      <c r="T38" s="284" t="s">
        <v>538</v>
      </c>
    </row>
    <row r="39" spans="1:20" ht="16" x14ac:dyDescent="0.35">
      <c r="A39">
        <v>37</v>
      </c>
      <c r="B39" s="183"/>
      <c r="C39" s="205" t="str">
        <f>SingleByte!A103</f>
        <v>F</v>
      </c>
      <c r="D39" s="190" t="s">
        <v>538</v>
      </c>
      <c r="E39" s="191" t="s">
        <v>538</v>
      </c>
      <c r="F39" s="191" t="s">
        <v>538</v>
      </c>
      <c r="G39" s="191" t="s">
        <v>538</v>
      </c>
      <c r="H39" s="191" t="s">
        <v>538</v>
      </c>
      <c r="I39" s="191" t="s">
        <v>538</v>
      </c>
      <c r="J39" s="190" t="s">
        <v>538</v>
      </c>
      <c r="K39" s="191" t="s">
        <v>538</v>
      </c>
      <c r="L39" s="191" t="s">
        <v>538</v>
      </c>
      <c r="M39" s="192" t="s">
        <v>538</v>
      </c>
      <c r="N39" s="199" t="s">
        <v>538</v>
      </c>
      <c r="O39" s="199" t="s">
        <v>538</v>
      </c>
      <c r="P39" s="199" t="s">
        <v>538</v>
      </c>
      <c r="Q39" s="200" t="s">
        <v>538</v>
      </c>
      <c r="R39" s="275" t="s">
        <v>538</v>
      </c>
      <c r="S39" s="284" t="s">
        <v>538</v>
      </c>
      <c r="T39" s="284" t="s">
        <v>538</v>
      </c>
    </row>
    <row r="40" spans="1:20" ht="16" x14ac:dyDescent="0.35">
      <c r="A40">
        <v>38</v>
      </c>
      <c r="B40" s="183"/>
      <c r="C40" s="205" t="str">
        <f>SingleByte!A104</f>
        <v>L</v>
      </c>
      <c r="D40" s="190" t="s">
        <v>538</v>
      </c>
      <c r="E40" s="191" t="s">
        <v>538</v>
      </c>
      <c r="F40" s="191" t="s">
        <v>538</v>
      </c>
      <c r="G40" s="191" t="s">
        <v>538</v>
      </c>
      <c r="H40" s="191" t="s">
        <v>538</v>
      </c>
      <c r="I40" s="191" t="s">
        <v>538</v>
      </c>
      <c r="J40" s="190" t="s">
        <v>538</v>
      </c>
      <c r="K40" s="191" t="s">
        <v>538</v>
      </c>
      <c r="L40" s="191" t="s">
        <v>538</v>
      </c>
      <c r="M40" s="192" t="s">
        <v>538</v>
      </c>
      <c r="N40" s="199" t="s">
        <v>538</v>
      </c>
      <c r="O40" s="199" t="s">
        <v>538</v>
      </c>
      <c r="P40" s="199" t="s">
        <v>538</v>
      </c>
      <c r="Q40" s="200" t="s">
        <v>538</v>
      </c>
      <c r="R40" s="275" t="s">
        <v>538</v>
      </c>
      <c r="S40" s="284" t="s">
        <v>538</v>
      </c>
      <c r="T40" s="284" t="s">
        <v>538</v>
      </c>
    </row>
    <row r="41" spans="1:20" ht="16" x14ac:dyDescent="0.35">
      <c r="A41">
        <v>39</v>
      </c>
      <c r="B41" s="183"/>
      <c r="C41" s="205" t="str">
        <f>SingleByte!A105</f>
        <v>M</v>
      </c>
      <c r="D41" s="190" t="s">
        <v>538</v>
      </c>
      <c r="E41" s="191" t="s">
        <v>538</v>
      </c>
      <c r="F41" s="191" t="s">
        <v>538</v>
      </c>
      <c r="G41" s="191" t="s">
        <v>538</v>
      </c>
      <c r="H41" s="191" t="s">
        <v>538</v>
      </c>
      <c r="I41" s="191" t="s">
        <v>538</v>
      </c>
      <c r="J41" s="190" t="s">
        <v>538</v>
      </c>
      <c r="K41" s="191" t="s">
        <v>538</v>
      </c>
      <c r="L41" s="191" t="s">
        <v>538</v>
      </c>
      <c r="M41" s="192" t="s">
        <v>538</v>
      </c>
      <c r="N41" s="199" t="s">
        <v>538</v>
      </c>
      <c r="O41" s="199" t="s">
        <v>538</v>
      </c>
      <c r="P41" s="199" t="s">
        <v>538</v>
      </c>
      <c r="Q41" s="200" t="s">
        <v>538</v>
      </c>
      <c r="R41" s="275" t="s">
        <v>538</v>
      </c>
      <c r="S41" s="284" t="s">
        <v>538</v>
      </c>
      <c r="T41" s="284" t="s">
        <v>538</v>
      </c>
    </row>
    <row r="42" spans="1:20" ht="16" x14ac:dyDescent="0.35">
      <c r="A42">
        <v>40</v>
      </c>
      <c r="B42" s="183"/>
      <c r="C42" s="205" t="str">
        <f>SingleByte!A106</f>
        <v>N</v>
      </c>
      <c r="D42" s="190" t="s">
        <v>538</v>
      </c>
      <c r="E42" s="191" t="s">
        <v>538</v>
      </c>
      <c r="F42" s="191" t="s">
        <v>538</v>
      </c>
      <c r="G42" s="191" t="s">
        <v>538</v>
      </c>
      <c r="H42" s="191" t="s">
        <v>538</v>
      </c>
      <c r="I42" s="191" t="s">
        <v>538</v>
      </c>
      <c r="J42" s="190" t="s">
        <v>538</v>
      </c>
      <c r="K42" s="191" t="s">
        <v>538</v>
      </c>
      <c r="L42" s="191" t="s">
        <v>538</v>
      </c>
      <c r="M42" s="192" t="s">
        <v>538</v>
      </c>
      <c r="N42" s="199" t="s">
        <v>538</v>
      </c>
      <c r="O42" s="199" t="s">
        <v>538</v>
      </c>
      <c r="P42" s="199" t="s">
        <v>538</v>
      </c>
      <c r="Q42" s="200" t="s">
        <v>538</v>
      </c>
      <c r="R42" s="275" t="s">
        <v>538</v>
      </c>
      <c r="S42" s="284" t="s">
        <v>538</v>
      </c>
      <c r="T42" s="284" t="s">
        <v>538</v>
      </c>
    </row>
    <row r="43" spans="1:20" ht="16" x14ac:dyDescent="0.35">
      <c r="A43">
        <v>41</v>
      </c>
      <c r="B43" s="183"/>
      <c r="C43" s="205" t="str">
        <f>SingleByte!A107</f>
        <v>O</v>
      </c>
      <c r="D43" s="190" t="s">
        <v>538</v>
      </c>
      <c r="E43" s="191" t="s">
        <v>538</v>
      </c>
      <c r="F43" s="191" t="s">
        <v>538</v>
      </c>
      <c r="G43" s="191" t="s">
        <v>538</v>
      </c>
      <c r="H43" s="191" t="s">
        <v>538</v>
      </c>
      <c r="I43" s="191" t="s">
        <v>538</v>
      </c>
      <c r="J43" s="190" t="s">
        <v>538</v>
      </c>
      <c r="K43" s="191" t="s">
        <v>538</v>
      </c>
      <c r="L43" s="191" t="s">
        <v>538</v>
      </c>
      <c r="M43" s="192" t="s">
        <v>538</v>
      </c>
      <c r="N43" s="199" t="s">
        <v>538</v>
      </c>
      <c r="O43" s="199" t="s">
        <v>538</v>
      </c>
      <c r="P43" s="199" t="s">
        <v>538</v>
      </c>
      <c r="Q43" s="200" t="s">
        <v>538</v>
      </c>
      <c r="R43" s="275" t="s">
        <v>538</v>
      </c>
      <c r="S43" s="284" t="s">
        <v>538</v>
      </c>
      <c r="T43" s="284" t="s">
        <v>538</v>
      </c>
    </row>
    <row r="44" spans="1:20" ht="16" x14ac:dyDescent="0.35">
      <c r="A44">
        <v>42</v>
      </c>
      <c r="B44" s="183"/>
      <c r="C44" s="205" t="str">
        <f>SingleByte!A108</f>
        <v>P</v>
      </c>
      <c r="D44" s="190" t="s">
        <v>538</v>
      </c>
      <c r="E44" s="191" t="s">
        <v>538</v>
      </c>
      <c r="F44" s="191" t="s">
        <v>538</v>
      </c>
      <c r="G44" s="191" t="s">
        <v>538</v>
      </c>
      <c r="H44" s="191" t="s">
        <v>538</v>
      </c>
      <c r="I44" s="191" t="s">
        <v>538</v>
      </c>
      <c r="J44" s="190" t="s">
        <v>538</v>
      </c>
      <c r="K44" s="191" t="s">
        <v>538</v>
      </c>
      <c r="L44" s="191" t="s">
        <v>538</v>
      </c>
      <c r="M44" s="192" t="s">
        <v>538</v>
      </c>
      <c r="N44" s="199" t="s">
        <v>538</v>
      </c>
      <c r="O44" s="199" t="s">
        <v>538</v>
      </c>
      <c r="P44" s="199" t="s">
        <v>538</v>
      </c>
      <c r="Q44" s="200" t="s">
        <v>538</v>
      </c>
      <c r="R44" s="275" t="s">
        <v>538</v>
      </c>
      <c r="S44" s="284" t="s">
        <v>538</v>
      </c>
      <c r="T44" s="284" t="s">
        <v>538</v>
      </c>
    </row>
    <row r="45" spans="1:20" ht="16" x14ac:dyDescent="0.35">
      <c r="A45">
        <v>43</v>
      </c>
      <c r="B45" s="185"/>
      <c r="C45" s="207" t="str">
        <f>SingleByte!A110</f>
        <v>Ctrl Z</v>
      </c>
      <c r="D45" s="190" t="s">
        <v>538</v>
      </c>
      <c r="E45" s="191" t="s">
        <v>538</v>
      </c>
      <c r="F45" s="191" t="s">
        <v>538</v>
      </c>
      <c r="G45" s="191" t="s">
        <v>538</v>
      </c>
      <c r="H45" s="191" t="s">
        <v>538</v>
      </c>
      <c r="I45" s="191" t="s">
        <v>538</v>
      </c>
      <c r="J45" s="190" t="s">
        <v>538</v>
      </c>
      <c r="K45" s="191" t="s">
        <v>538</v>
      </c>
      <c r="L45" s="191" t="s">
        <v>538</v>
      </c>
      <c r="M45" s="192" t="s">
        <v>538</v>
      </c>
      <c r="N45" s="199" t="s">
        <v>538</v>
      </c>
      <c r="O45" s="199" t="s">
        <v>538</v>
      </c>
      <c r="P45" s="199" t="s">
        <v>538</v>
      </c>
      <c r="Q45" s="200" t="s">
        <v>538</v>
      </c>
      <c r="R45" s="275" t="s">
        <v>538</v>
      </c>
      <c r="S45" s="284" t="s">
        <v>538</v>
      </c>
      <c r="T45" s="284" t="s">
        <v>538</v>
      </c>
    </row>
    <row r="46" spans="1:20" ht="16" x14ac:dyDescent="0.35">
      <c r="A46">
        <v>44</v>
      </c>
      <c r="B46" s="185"/>
      <c r="C46" s="207" t="str">
        <f>SingleByte!A112</f>
        <v>z</v>
      </c>
      <c r="D46" s="190" t="s">
        <v>538</v>
      </c>
      <c r="E46" s="191" t="s">
        <v>538</v>
      </c>
      <c r="F46" s="191" t="s">
        <v>538</v>
      </c>
      <c r="G46" s="191" t="s">
        <v>538</v>
      </c>
      <c r="H46" s="191" t="s">
        <v>538</v>
      </c>
      <c r="I46" s="191" t="s">
        <v>538</v>
      </c>
      <c r="J46" s="190" t="s">
        <v>538</v>
      </c>
      <c r="K46" s="191" t="s">
        <v>538</v>
      </c>
      <c r="L46" s="191" t="s">
        <v>538</v>
      </c>
      <c r="M46" s="192" t="s">
        <v>538</v>
      </c>
      <c r="N46" s="201"/>
      <c r="O46" s="201"/>
      <c r="P46" s="201"/>
      <c r="Q46" s="202"/>
      <c r="R46" s="275" t="s">
        <v>538</v>
      </c>
      <c r="S46" s="284" t="s">
        <v>538</v>
      </c>
      <c r="T46" s="284" t="s">
        <v>538</v>
      </c>
    </row>
    <row r="47" spans="1:20" ht="16" x14ac:dyDescent="0.35">
      <c r="A47">
        <v>45</v>
      </c>
      <c r="B47" s="185"/>
      <c r="C47" s="207" t="str">
        <f>SingleByte!A113</f>
        <v xml:space="preserve">  -  </v>
      </c>
      <c r="D47" s="190" t="s">
        <v>538</v>
      </c>
      <c r="E47" s="191" t="s">
        <v>538</v>
      </c>
      <c r="F47" s="191" t="s">
        <v>538</v>
      </c>
      <c r="G47" s="191" t="s">
        <v>538</v>
      </c>
      <c r="H47" s="191" t="s">
        <v>538</v>
      </c>
      <c r="I47" s="191" t="s">
        <v>538</v>
      </c>
      <c r="J47" s="190" t="s">
        <v>538</v>
      </c>
      <c r="K47" s="191" t="s">
        <v>538</v>
      </c>
      <c r="L47" s="191" t="s">
        <v>538</v>
      </c>
      <c r="M47" s="192" t="s">
        <v>538</v>
      </c>
      <c r="N47" s="199" t="s">
        <v>538</v>
      </c>
      <c r="O47" s="199" t="s">
        <v>538</v>
      </c>
      <c r="P47" s="199" t="s">
        <v>538</v>
      </c>
      <c r="Q47" s="200" t="s">
        <v>538</v>
      </c>
      <c r="R47" s="275" t="s">
        <v>538</v>
      </c>
      <c r="S47" s="284" t="s">
        <v>538</v>
      </c>
      <c r="T47" s="284" t="s">
        <v>538</v>
      </c>
    </row>
    <row r="48" spans="1:20" ht="16" x14ac:dyDescent="0.35">
      <c r="A48">
        <v>46</v>
      </c>
      <c r="B48" s="185"/>
      <c r="C48" s="207" t="str">
        <f>SingleByte!A116</f>
        <v>+</v>
      </c>
      <c r="D48" s="190" t="s">
        <v>538</v>
      </c>
      <c r="E48" s="191" t="s">
        <v>538</v>
      </c>
      <c r="F48" s="191" t="s">
        <v>538</v>
      </c>
      <c r="G48" s="191" t="s">
        <v>538</v>
      </c>
      <c r="H48" s="191" t="s">
        <v>538</v>
      </c>
      <c r="I48" s="191" t="s">
        <v>538</v>
      </c>
      <c r="J48" s="190" t="s">
        <v>538</v>
      </c>
      <c r="K48" s="191" t="s">
        <v>538</v>
      </c>
      <c r="L48" s="191" t="s">
        <v>538</v>
      </c>
      <c r="M48" s="192" t="s">
        <v>538</v>
      </c>
      <c r="N48" s="199" t="s">
        <v>538</v>
      </c>
      <c r="O48" s="199" t="s">
        <v>538</v>
      </c>
      <c r="P48" s="199" t="s">
        <v>538</v>
      </c>
      <c r="Q48" s="200" t="s">
        <v>538</v>
      </c>
      <c r="R48" s="275" t="s">
        <v>538</v>
      </c>
      <c r="S48" s="284" t="s">
        <v>538</v>
      </c>
      <c r="T48" s="284" t="s">
        <v>538</v>
      </c>
    </row>
    <row r="49" spans="1:20" ht="16" x14ac:dyDescent="0.35">
      <c r="A49">
        <v>47</v>
      </c>
      <c r="B49" s="185"/>
      <c r="C49" s="207" t="str">
        <f>SingleByte!A118</f>
        <v>Ctrl V</v>
      </c>
      <c r="D49" s="193"/>
      <c r="E49" s="194"/>
      <c r="F49" s="194"/>
      <c r="G49" s="194"/>
      <c r="H49" s="194"/>
      <c r="I49" s="194"/>
      <c r="J49" s="193"/>
      <c r="K49" s="194"/>
      <c r="L49" s="194"/>
      <c r="M49" s="195"/>
      <c r="N49" s="199" t="s">
        <v>538</v>
      </c>
      <c r="O49" s="199" t="s">
        <v>538</v>
      </c>
      <c r="P49" s="199" t="s">
        <v>538</v>
      </c>
      <c r="Q49" s="200" t="s">
        <v>538</v>
      </c>
      <c r="R49" s="275" t="s">
        <v>538</v>
      </c>
      <c r="S49" s="285"/>
      <c r="T49" s="286"/>
    </row>
    <row r="50" spans="1:20" ht="16" x14ac:dyDescent="0.35">
      <c r="A50">
        <v>48</v>
      </c>
      <c r="B50" s="185"/>
      <c r="C50" s="207" t="str">
        <f>SingleByte!A120</f>
        <v>Ctrl L</v>
      </c>
      <c r="D50" s="193"/>
      <c r="E50" s="194"/>
      <c r="F50" s="194"/>
      <c r="G50" s="194"/>
      <c r="H50" s="194"/>
      <c r="I50" s="194"/>
      <c r="J50" s="193"/>
      <c r="K50" s="194"/>
      <c r="L50" s="194"/>
      <c r="M50" s="195"/>
      <c r="N50" s="199" t="s">
        <v>538</v>
      </c>
      <c r="O50" s="199" t="s">
        <v>538</v>
      </c>
      <c r="P50" s="199" t="s">
        <v>538</v>
      </c>
      <c r="Q50" s="200" t="s">
        <v>538</v>
      </c>
      <c r="R50" s="275" t="s">
        <v>538</v>
      </c>
      <c r="S50" s="285"/>
      <c r="T50" s="286"/>
    </row>
    <row r="51" spans="1:20" ht="16" x14ac:dyDescent="0.35">
      <c r="A51">
        <v>49</v>
      </c>
      <c r="B51" s="185"/>
      <c r="C51" s="207" t="str">
        <f>SingleByte!A122</f>
        <v>E</v>
      </c>
      <c r="D51" s="190" t="s">
        <v>538</v>
      </c>
      <c r="E51" s="191" t="s">
        <v>538</v>
      </c>
      <c r="F51" s="191" t="s">
        <v>538</v>
      </c>
      <c r="G51" s="191" t="s">
        <v>538</v>
      </c>
      <c r="H51" s="191" t="s">
        <v>538</v>
      </c>
      <c r="I51" s="191" t="s">
        <v>538</v>
      </c>
      <c r="J51" s="190" t="s">
        <v>538</v>
      </c>
      <c r="K51" s="191" t="s">
        <v>538</v>
      </c>
      <c r="L51" s="191" t="s">
        <v>538</v>
      </c>
      <c r="M51" s="192" t="s">
        <v>538</v>
      </c>
      <c r="N51" s="199" t="s">
        <v>538</v>
      </c>
      <c r="O51" s="199" t="s">
        <v>538</v>
      </c>
      <c r="P51" s="199" t="s">
        <v>538</v>
      </c>
      <c r="Q51" s="200" t="s">
        <v>538</v>
      </c>
      <c r="R51" s="275" t="s">
        <v>538</v>
      </c>
      <c r="S51" s="284" t="s">
        <v>538</v>
      </c>
      <c r="T51" s="284" t="s">
        <v>538</v>
      </c>
    </row>
    <row r="52" spans="1:20" ht="16" x14ac:dyDescent="0.35">
      <c r="A52">
        <v>50</v>
      </c>
      <c r="B52" s="185"/>
      <c r="C52" s="207" t="str">
        <f>SingleByte!A124</f>
        <v>c</v>
      </c>
      <c r="D52" s="190" t="s">
        <v>538</v>
      </c>
      <c r="E52" s="191" t="s">
        <v>538</v>
      </c>
      <c r="F52" s="191" t="s">
        <v>538</v>
      </c>
      <c r="G52" s="191" t="s">
        <v>538</v>
      </c>
      <c r="H52" s="191" t="s">
        <v>538</v>
      </c>
      <c r="I52" s="191" t="s">
        <v>538</v>
      </c>
      <c r="J52" s="190" t="s">
        <v>538</v>
      </c>
      <c r="K52" s="191" t="s">
        <v>538</v>
      </c>
      <c r="L52" s="191" t="s">
        <v>538</v>
      </c>
      <c r="M52" s="192" t="s">
        <v>538</v>
      </c>
      <c r="N52" s="199" t="s">
        <v>538</v>
      </c>
      <c r="O52" s="199" t="s">
        <v>538</v>
      </c>
      <c r="P52" s="199" t="s">
        <v>538</v>
      </c>
      <c r="Q52" s="200" t="s">
        <v>538</v>
      </c>
      <c r="R52" s="275" t="s">
        <v>538</v>
      </c>
      <c r="S52" s="284" t="s">
        <v>538</v>
      </c>
      <c r="T52" s="284" t="s">
        <v>538</v>
      </c>
    </row>
    <row r="53" spans="1:20" ht="16" x14ac:dyDescent="0.35">
      <c r="A53">
        <v>51</v>
      </c>
      <c r="B53" s="185"/>
      <c r="C53" s="207" t="str">
        <f>SingleByte!A127</f>
        <v>n</v>
      </c>
      <c r="D53" s="190" t="s">
        <v>538</v>
      </c>
      <c r="E53" s="191" t="s">
        <v>538</v>
      </c>
      <c r="F53" s="191" t="s">
        <v>538</v>
      </c>
      <c r="G53" s="191" t="s">
        <v>538</v>
      </c>
      <c r="H53" s="191" t="s">
        <v>538</v>
      </c>
      <c r="I53" s="191" t="s">
        <v>538</v>
      </c>
      <c r="J53" s="190" t="s">
        <v>538</v>
      </c>
      <c r="K53" s="191" t="s">
        <v>538</v>
      </c>
      <c r="L53" s="191" t="s">
        <v>538</v>
      </c>
      <c r="M53" s="192" t="s">
        <v>538</v>
      </c>
      <c r="N53" s="199" t="s">
        <v>538</v>
      </c>
      <c r="O53" s="199" t="s">
        <v>538</v>
      </c>
      <c r="P53" s="199" t="s">
        <v>538</v>
      </c>
      <c r="Q53" s="200" t="s">
        <v>538</v>
      </c>
      <c r="R53" s="275" t="s">
        <v>538</v>
      </c>
      <c r="S53" s="284" t="s">
        <v>538</v>
      </c>
      <c r="T53" s="284" t="s">
        <v>538</v>
      </c>
    </row>
    <row r="54" spans="1:20" ht="16" x14ac:dyDescent="0.35">
      <c r="A54">
        <v>52</v>
      </c>
      <c r="B54" s="185"/>
      <c r="C54" s="207" t="str">
        <f>SingleByte!A128</f>
        <v>m</v>
      </c>
      <c r="D54" s="190" t="s">
        <v>538</v>
      </c>
      <c r="E54" s="191" t="s">
        <v>538</v>
      </c>
      <c r="F54" s="191" t="s">
        <v>538</v>
      </c>
      <c r="G54" s="191" t="s">
        <v>538</v>
      </c>
      <c r="H54" s="191" t="s">
        <v>538</v>
      </c>
      <c r="I54" s="191" t="s">
        <v>538</v>
      </c>
      <c r="J54" s="190" t="s">
        <v>538</v>
      </c>
      <c r="K54" s="191" t="s">
        <v>538</v>
      </c>
      <c r="L54" s="191" t="s">
        <v>538</v>
      </c>
      <c r="M54" s="192" t="s">
        <v>538</v>
      </c>
      <c r="N54" s="199" t="s">
        <v>538</v>
      </c>
      <c r="O54" s="199" t="s">
        <v>538</v>
      </c>
      <c r="P54" s="199" t="s">
        <v>538</v>
      </c>
      <c r="Q54" s="200" t="s">
        <v>538</v>
      </c>
      <c r="R54" s="275" t="s">
        <v>538</v>
      </c>
      <c r="S54" s="284" t="s">
        <v>538</v>
      </c>
      <c r="T54" s="284" t="s">
        <v>538</v>
      </c>
    </row>
    <row r="55" spans="1:20" ht="16" x14ac:dyDescent="0.35">
      <c r="A55">
        <v>53</v>
      </c>
      <c r="B55" s="185"/>
      <c r="C55" s="207" t="str">
        <f>SingleByte!A129</f>
        <v>x</v>
      </c>
      <c r="D55" s="190" t="s">
        <v>538</v>
      </c>
      <c r="E55" s="191" t="s">
        <v>538</v>
      </c>
      <c r="F55" s="191" t="s">
        <v>538</v>
      </c>
      <c r="G55" s="191" t="s">
        <v>538</v>
      </c>
      <c r="H55" s="191" t="s">
        <v>538</v>
      </c>
      <c r="I55" s="191" t="s">
        <v>538</v>
      </c>
      <c r="J55" s="190" t="s">
        <v>538</v>
      </c>
      <c r="K55" s="191" t="s">
        <v>538</v>
      </c>
      <c r="L55" s="191" t="s">
        <v>538</v>
      </c>
      <c r="M55" s="192" t="s">
        <v>538</v>
      </c>
      <c r="N55" s="199" t="s">
        <v>538</v>
      </c>
      <c r="O55" s="199" t="s">
        <v>538</v>
      </c>
      <c r="P55" s="199" t="s">
        <v>538</v>
      </c>
      <c r="Q55" s="200" t="s">
        <v>538</v>
      </c>
      <c r="R55" s="275" t="s">
        <v>538</v>
      </c>
      <c r="S55" s="284" t="s">
        <v>538</v>
      </c>
      <c r="T55" s="284" t="s">
        <v>538</v>
      </c>
    </row>
    <row r="56" spans="1:20" ht="16" x14ac:dyDescent="0.35">
      <c r="A56">
        <v>54</v>
      </c>
      <c r="B56" s="185"/>
      <c r="C56" s="207" t="str">
        <f>SingleByte!A132</f>
        <v>u</v>
      </c>
      <c r="D56" s="190" t="s">
        <v>538</v>
      </c>
      <c r="E56" s="191" t="s">
        <v>538</v>
      </c>
      <c r="F56" s="191" t="s">
        <v>538</v>
      </c>
      <c r="G56" s="191" t="s">
        <v>538</v>
      </c>
      <c r="H56" s="191" t="s">
        <v>538</v>
      </c>
      <c r="I56" s="191" t="s">
        <v>538</v>
      </c>
      <c r="J56" s="190" t="s">
        <v>538</v>
      </c>
      <c r="K56" s="191" t="s">
        <v>538</v>
      </c>
      <c r="L56" s="191" t="s">
        <v>538</v>
      </c>
      <c r="M56" s="192" t="s">
        <v>538</v>
      </c>
      <c r="N56" s="199" t="s">
        <v>538</v>
      </c>
      <c r="O56" s="199" t="s">
        <v>538</v>
      </c>
      <c r="P56" s="199" t="s">
        <v>538</v>
      </c>
      <c r="Q56" s="200" t="s">
        <v>538</v>
      </c>
      <c r="R56" s="275" t="s">
        <v>538</v>
      </c>
      <c r="S56" s="284" t="s">
        <v>538</v>
      </c>
      <c r="T56" s="284" t="s">
        <v>538</v>
      </c>
    </row>
    <row r="57" spans="1:20" ht="16" x14ac:dyDescent="0.35">
      <c r="A57">
        <v>55</v>
      </c>
      <c r="B57" s="185"/>
      <c r="C57" s="207" t="str">
        <f>SingleByte!A134</f>
        <v>l</v>
      </c>
      <c r="D57" s="190" t="s">
        <v>538</v>
      </c>
      <c r="E57" s="191" t="s">
        <v>538</v>
      </c>
      <c r="F57" s="191" t="s">
        <v>538</v>
      </c>
      <c r="G57" s="191" t="s">
        <v>538</v>
      </c>
      <c r="H57" s="191" t="s">
        <v>538</v>
      </c>
      <c r="I57" s="191" t="s">
        <v>538</v>
      </c>
      <c r="J57" s="190" t="s">
        <v>538</v>
      </c>
      <c r="K57" s="191" t="s">
        <v>538</v>
      </c>
      <c r="L57" s="191" t="s">
        <v>538</v>
      </c>
      <c r="M57" s="192" t="s">
        <v>538</v>
      </c>
      <c r="N57" s="199" t="s">
        <v>538</v>
      </c>
      <c r="O57" s="199" t="s">
        <v>538</v>
      </c>
      <c r="P57" s="199" t="s">
        <v>538</v>
      </c>
      <c r="Q57" s="200" t="s">
        <v>538</v>
      </c>
      <c r="R57" s="275" t="s">
        <v>538</v>
      </c>
      <c r="S57" s="284" t="s">
        <v>538</v>
      </c>
      <c r="T57" s="284" t="s">
        <v>538</v>
      </c>
    </row>
    <row r="58" spans="1:20" ht="16" x14ac:dyDescent="0.35">
      <c r="A58">
        <v>56</v>
      </c>
      <c r="B58" s="185"/>
      <c r="C58" s="207" t="str">
        <f>SingleByte!A136</f>
        <v>e</v>
      </c>
      <c r="D58" s="190" t="s">
        <v>538</v>
      </c>
      <c r="E58" s="191" t="s">
        <v>538</v>
      </c>
      <c r="F58" s="191" t="s">
        <v>538</v>
      </c>
      <c r="G58" s="191" t="s">
        <v>538</v>
      </c>
      <c r="H58" s="191" t="s">
        <v>538</v>
      </c>
      <c r="I58" s="191" t="s">
        <v>538</v>
      </c>
      <c r="J58" s="190" t="s">
        <v>538</v>
      </c>
      <c r="K58" s="191" t="s">
        <v>538</v>
      </c>
      <c r="L58" s="191" t="s">
        <v>538</v>
      </c>
      <c r="M58" s="192" t="s">
        <v>538</v>
      </c>
      <c r="N58" s="199" t="s">
        <v>538</v>
      </c>
      <c r="O58" s="199" t="s">
        <v>538</v>
      </c>
      <c r="P58" s="199" t="s">
        <v>538</v>
      </c>
      <c r="Q58" s="200" t="s">
        <v>538</v>
      </c>
      <c r="R58" s="275" t="s">
        <v>538</v>
      </c>
      <c r="S58" s="285"/>
      <c r="T58" s="284" t="s">
        <v>538</v>
      </c>
    </row>
    <row r="59" spans="1:20" ht="16" x14ac:dyDescent="0.35">
      <c r="A59">
        <v>57</v>
      </c>
      <c r="B59" s="185"/>
      <c r="C59" s="207" t="str">
        <f>SingleByte!A138</f>
        <v>o</v>
      </c>
      <c r="D59" s="190" t="s">
        <v>538</v>
      </c>
      <c r="E59" s="191" t="s">
        <v>538</v>
      </c>
      <c r="F59" s="191" t="s">
        <v>538</v>
      </c>
      <c r="G59" s="191" t="s">
        <v>538</v>
      </c>
      <c r="H59" s="191" t="s">
        <v>538</v>
      </c>
      <c r="I59" s="191" t="s">
        <v>538</v>
      </c>
      <c r="J59" s="190" t="s">
        <v>538</v>
      </c>
      <c r="K59" s="191" t="s">
        <v>538</v>
      </c>
      <c r="L59" s="191" t="s">
        <v>538</v>
      </c>
      <c r="M59" s="192" t="s">
        <v>538</v>
      </c>
      <c r="N59" s="199" t="s">
        <v>538</v>
      </c>
      <c r="O59" s="199" t="s">
        <v>538</v>
      </c>
      <c r="P59" s="199" t="s">
        <v>538</v>
      </c>
      <c r="Q59" s="200" t="s">
        <v>538</v>
      </c>
      <c r="R59" s="275" t="s">
        <v>538</v>
      </c>
      <c r="S59" s="284" t="s">
        <v>538</v>
      </c>
      <c r="T59" s="284" t="s">
        <v>538</v>
      </c>
    </row>
    <row r="60" spans="1:20" ht="16" x14ac:dyDescent="0.35">
      <c r="A60">
        <v>58</v>
      </c>
      <c r="B60" s="185"/>
      <c r="C60" s="207" t="str">
        <f>SingleByte!A140</f>
        <v>s</v>
      </c>
      <c r="D60" s="190" t="s">
        <v>538</v>
      </c>
      <c r="E60" s="191" t="s">
        <v>538</v>
      </c>
      <c r="F60" s="191" t="s">
        <v>538</v>
      </c>
      <c r="G60" s="191" t="s">
        <v>538</v>
      </c>
      <c r="H60" s="191" t="s">
        <v>538</v>
      </c>
      <c r="I60" s="191" t="s">
        <v>538</v>
      </c>
      <c r="J60" s="190" t="s">
        <v>538</v>
      </c>
      <c r="K60" s="191" t="s">
        <v>538</v>
      </c>
      <c r="L60" s="191" t="s">
        <v>538</v>
      </c>
      <c r="M60" s="192" t="s">
        <v>538</v>
      </c>
      <c r="N60" s="199" t="s">
        <v>538</v>
      </c>
      <c r="O60" s="199" t="s">
        <v>538</v>
      </c>
      <c r="P60" s="199" t="s">
        <v>538</v>
      </c>
      <c r="Q60" s="200" t="s">
        <v>538</v>
      </c>
      <c r="R60" s="275" t="s">
        <v>538</v>
      </c>
      <c r="S60" s="285"/>
      <c r="T60" s="286"/>
    </row>
    <row r="61" spans="1:20" ht="16" x14ac:dyDescent="0.35">
      <c r="A61">
        <v>59</v>
      </c>
      <c r="B61" s="185"/>
      <c r="C61" s="207" t="str">
        <f>SingleByte!A141</f>
        <v>q</v>
      </c>
      <c r="D61" s="190" t="s">
        <v>538</v>
      </c>
      <c r="E61" s="191" t="s">
        <v>538</v>
      </c>
      <c r="F61" s="191" t="s">
        <v>538</v>
      </c>
      <c r="G61" s="191" t="s">
        <v>538</v>
      </c>
      <c r="H61" s="191" t="s">
        <v>538</v>
      </c>
      <c r="I61" s="191" t="s">
        <v>538</v>
      </c>
      <c r="J61" s="190" t="s">
        <v>538</v>
      </c>
      <c r="K61" s="191" t="s">
        <v>538</v>
      </c>
      <c r="L61" s="191" t="s">
        <v>538</v>
      </c>
      <c r="M61" s="192" t="s">
        <v>538</v>
      </c>
      <c r="N61" s="199" t="s">
        <v>538</v>
      </c>
      <c r="O61" s="199" t="s">
        <v>538</v>
      </c>
      <c r="P61" s="199" t="s">
        <v>538</v>
      </c>
      <c r="Q61" s="200" t="s">
        <v>538</v>
      </c>
      <c r="R61" s="275" t="s">
        <v>538</v>
      </c>
      <c r="S61" s="285"/>
      <c r="T61" s="284" t="s">
        <v>538</v>
      </c>
    </row>
    <row r="62" spans="1:20" ht="16" x14ac:dyDescent="0.35">
      <c r="A62">
        <v>60</v>
      </c>
      <c r="B62" s="185"/>
      <c r="C62" s="207" t="str">
        <f>SingleByte!A143</f>
        <v>k</v>
      </c>
      <c r="D62" s="190" t="s">
        <v>538</v>
      </c>
      <c r="E62" s="191" t="s">
        <v>538</v>
      </c>
      <c r="F62" s="191" t="s">
        <v>538</v>
      </c>
      <c r="G62" s="191" t="s">
        <v>538</v>
      </c>
      <c r="H62" s="191" t="s">
        <v>538</v>
      </c>
      <c r="I62" s="191" t="s">
        <v>538</v>
      </c>
      <c r="J62" s="190" t="s">
        <v>538</v>
      </c>
      <c r="K62" s="191" t="s">
        <v>538</v>
      </c>
      <c r="L62" s="191" t="s">
        <v>538</v>
      </c>
      <c r="M62" s="192" t="s">
        <v>538</v>
      </c>
      <c r="N62" s="199" t="s">
        <v>538</v>
      </c>
      <c r="O62" s="199" t="s">
        <v>538</v>
      </c>
      <c r="P62" s="199" t="s">
        <v>538</v>
      </c>
      <c r="Q62" s="200" t="s">
        <v>538</v>
      </c>
      <c r="R62" s="275" t="s">
        <v>538</v>
      </c>
      <c r="S62" s="285"/>
      <c r="T62" s="284" t="s">
        <v>538</v>
      </c>
    </row>
    <row r="63" spans="1:20" ht="16" x14ac:dyDescent="0.35">
      <c r="A63">
        <v>61</v>
      </c>
      <c r="B63" s="185"/>
      <c r="C63" s="207" t="str">
        <f>SingleByte!A145</f>
        <v>p</v>
      </c>
      <c r="D63" s="190" t="s">
        <v>538</v>
      </c>
      <c r="E63" s="191" t="s">
        <v>538</v>
      </c>
      <c r="F63" s="191" t="s">
        <v>538</v>
      </c>
      <c r="G63" s="191" t="s">
        <v>538</v>
      </c>
      <c r="H63" s="191" t="s">
        <v>538</v>
      </c>
      <c r="I63" s="191" t="s">
        <v>538</v>
      </c>
      <c r="J63" s="190" t="s">
        <v>538</v>
      </c>
      <c r="K63" s="191" t="s">
        <v>538</v>
      </c>
      <c r="L63" s="191" t="s">
        <v>538</v>
      </c>
      <c r="M63" s="192" t="s">
        <v>538</v>
      </c>
      <c r="N63" s="199" t="s">
        <v>538</v>
      </c>
      <c r="O63" s="199" t="s">
        <v>538</v>
      </c>
      <c r="P63" s="199" t="s">
        <v>538</v>
      </c>
      <c r="Q63" s="200" t="s">
        <v>538</v>
      </c>
      <c r="R63" s="275" t="s">
        <v>538</v>
      </c>
      <c r="S63" s="284" t="s">
        <v>538</v>
      </c>
      <c r="T63" s="284" t="s">
        <v>538</v>
      </c>
    </row>
    <row r="64" spans="1:20" ht="16" x14ac:dyDescent="0.35">
      <c r="A64">
        <v>62</v>
      </c>
      <c r="B64" s="185"/>
      <c r="C64" s="207" t="str">
        <f>SingleByte!A147</f>
        <v>r</v>
      </c>
      <c r="D64" s="190" t="s">
        <v>538</v>
      </c>
      <c r="E64" s="191" t="s">
        <v>538</v>
      </c>
      <c r="F64" s="191" t="s">
        <v>538</v>
      </c>
      <c r="G64" s="191" t="s">
        <v>538</v>
      </c>
      <c r="H64" s="191" t="s">
        <v>538</v>
      </c>
      <c r="I64" s="191" t="s">
        <v>538</v>
      </c>
      <c r="J64" s="190" t="s">
        <v>538</v>
      </c>
      <c r="K64" s="191" t="s">
        <v>538</v>
      </c>
      <c r="L64" s="191" t="s">
        <v>538</v>
      </c>
      <c r="M64" s="192" t="s">
        <v>538</v>
      </c>
      <c r="N64" s="199" t="s">
        <v>538</v>
      </c>
      <c r="O64" s="199" t="s">
        <v>538</v>
      </c>
      <c r="P64" s="199" t="s">
        <v>538</v>
      </c>
      <c r="Q64" s="200" t="s">
        <v>538</v>
      </c>
      <c r="R64" s="275" t="s">
        <v>538</v>
      </c>
      <c r="S64" s="284" t="s">
        <v>538</v>
      </c>
      <c r="T64" s="284" t="s">
        <v>538</v>
      </c>
    </row>
    <row r="65" spans="1:20" ht="16" x14ac:dyDescent="0.35">
      <c r="A65">
        <v>63</v>
      </c>
      <c r="B65" s="185"/>
      <c r="C65" s="207" t="str">
        <f>SingleByte!A149</f>
        <v>w</v>
      </c>
      <c r="D65" s="190" t="s">
        <v>538</v>
      </c>
      <c r="E65" s="191" t="s">
        <v>538</v>
      </c>
      <c r="F65" s="191" t="s">
        <v>538</v>
      </c>
      <c r="G65" s="191" t="s">
        <v>538</v>
      </c>
      <c r="H65" s="191" t="s">
        <v>538</v>
      </c>
      <c r="I65" s="191" t="s">
        <v>538</v>
      </c>
      <c r="J65" s="190" t="s">
        <v>538</v>
      </c>
      <c r="K65" s="191" t="s">
        <v>538</v>
      </c>
      <c r="L65" s="191" t="s">
        <v>538</v>
      </c>
      <c r="M65" s="192" t="s">
        <v>538</v>
      </c>
      <c r="N65" s="199" t="s">
        <v>538</v>
      </c>
      <c r="O65" s="199" t="s">
        <v>538</v>
      </c>
      <c r="P65" s="199" t="s">
        <v>538</v>
      </c>
      <c r="Q65" s="200" t="s">
        <v>538</v>
      </c>
      <c r="R65" s="275" t="s">
        <v>538</v>
      </c>
      <c r="S65" s="285"/>
      <c r="T65" s="284" t="s">
        <v>538</v>
      </c>
    </row>
    <row r="66" spans="1:20" ht="16" x14ac:dyDescent="0.35">
      <c r="A66">
        <v>64</v>
      </c>
      <c r="B66" s="186" t="str">
        <f>'DoubleByte-81'!B5</f>
        <v>0x81</v>
      </c>
      <c r="C66" s="208" t="str">
        <f>'DoubleByte-81'!C5</f>
        <v>0xD0</v>
      </c>
      <c r="D66" s="190" t="s">
        <v>538</v>
      </c>
      <c r="E66" s="191" t="s">
        <v>538</v>
      </c>
      <c r="F66" s="191" t="s">
        <v>538</v>
      </c>
      <c r="G66" s="191" t="s">
        <v>538</v>
      </c>
      <c r="H66" s="191" t="s">
        <v>538</v>
      </c>
      <c r="I66" s="191" t="s">
        <v>538</v>
      </c>
      <c r="J66" s="190" t="s">
        <v>538</v>
      </c>
      <c r="K66" s="191" t="s">
        <v>538</v>
      </c>
      <c r="L66" s="191" t="s">
        <v>538</v>
      </c>
      <c r="M66" s="192" t="s">
        <v>538</v>
      </c>
      <c r="N66" s="199" t="s">
        <v>538</v>
      </c>
      <c r="O66" s="199" t="s">
        <v>538</v>
      </c>
      <c r="P66" s="199" t="s">
        <v>538</v>
      </c>
      <c r="Q66" s="200" t="s">
        <v>538</v>
      </c>
      <c r="R66" s="275" t="s">
        <v>538</v>
      </c>
      <c r="S66" s="285"/>
      <c r="T66" s="286"/>
    </row>
    <row r="67" spans="1:20" ht="16" x14ac:dyDescent="0.35">
      <c r="A67">
        <v>65</v>
      </c>
      <c r="B67" s="186" t="str">
        <f>'DoubleByte-81'!B6</f>
        <v>0x81</v>
      </c>
      <c r="C67" s="208" t="str">
        <f>'DoubleByte-81'!C6</f>
        <v>0xF0</v>
      </c>
      <c r="D67" s="190" t="s">
        <v>538</v>
      </c>
      <c r="E67" s="191" t="s">
        <v>538</v>
      </c>
      <c r="F67" s="191" t="s">
        <v>538</v>
      </c>
      <c r="G67" s="191" t="s">
        <v>538</v>
      </c>
      <c r="H67" s="191" t="s">
        <v>538</v>
      </c>
      <c r="I67" s="191" t="s">
        <v>538</v>
      </c>
      <c r="J67" s="190" t="s">
        <v>538</v>
      </c>
      <c r="K67" s="191" t="s">
        <v>538</v>
      </c>
      <c r="L67" s="191" t="s">
        <v>538</v>
      </c>
      <c r="M67" s="192" t="s">
        <v>538</v>
      </c>
      <c r="N67" s="199" t="s">
        <v>538</v>
      </c>
      <c r="O67" s="199" t="s">
        <v>538</v>
      </c>
      <c r="P67" s="199" t="s">
        <v>538</v>
      </c>
      <c r="Q67" s="200" t="s">
        <v>538</v>
      </c>
      <c r="R67" s="275" t="s">
        <v>538</v>
      </c>
      <c r="S67" s="284" t="s">
        <v>538</v>
      </c>
      <c r="T67" s="284" t="s">
        <v>538</v>
      </c>
    </row>
    <row r="68" spans="1:20" ht="16" x14ac:dyDescent="0.35">
      <c r="A68">
        <v>66</v>
      </c>
      <c r="B68" s="186" t="str">
        <f>'DoubleByte-81'!B7</f>
        <v>0x81</v>
      </c>
      <c r="C68" s="208" t="str">
        <f>'DoubleByte-81'!C7</f>
        <v>0xE2</v>
      </c>
      <c r="D68" s="190" t="s">
        <v>538</v>
      </c>
      <c r="E68" s="191" t="s">
        <v>538</v>
      </c>
      <c r="F68" s="191" t="s">
        <v>538</v>
      </c>
      <c r="G68" s="191" t="s">
        <v>538</v>
      </c>
      <c r="H68" s="191" t="s">
        <v>538</v>
      </c>
      <c r="I68" s="191" t="s">
        <v>538</v>
      </c>
      <c r="J68" s="190" t="s">
        <v>538</v>
      </c>
      <c r="K68" s="191" t="s">
        <v>538</v>
      </c>
      <c r="L68" s="191" t="s">
        <v>538</v>
      </c>
      <c r="M68" s="192" t="s">
        <v>538</v>
      </c>
      <c r="N68" s="199" t="s">
        <v>538</v>
      </c>
      <c r="O68" s="199" t="s">
        <v>538</v>
      </c>
      <c r="P68" s="199" t="s">
        <v>538</v>
      </c>
      <c r="Q68" s="200" t="s">
        <v>538</v>
      </c>
      <c r="R68" s="275" t="s">
        <v>538</v>
      </c>
      <c r="S68" s="284" t="s">
        <v>538</v>
      </c>
      <c r="T68" s="284" t="s">
        <v>538</v>
      </c>
    </row>
    <row r="69" spans="1:20" ht="16" x14ac:dyDescent="0.35">
      <c r="A69">
        <v>67</v>
      </c>
      <c r="B69" s="187" t="str">
        <f>'DoubleByte-9F'!B2</f>
        <v>0x9F</v>
      </c>
      <c r="C69" s="209" t="str">
        <f>'DoubleByte-9F'!C2</f>
        <v>0xD0</v>
      </c>
      <c r="D69" s="190" t="s">
        <v>538</v>
      </c>
      <c r="E69" s="191" t="s">
        <v>538</v>
      </c>
      <c r="F69" s="191" t="s">
        <v>538</v>
      </c>
      <c r="G69" s="191" t="s">
        <v>538</v>
      </c>
      <c r="H69" s="191" t="s">
        <v>538</v>
      </c>
      <c r="I69" s="191" t="s">
        <v>538</v>
      </c>
      <c r="J69" s="190" t="s">
        <v>538</v>
      </c>
      <c r="K69" s="191" t="s">
        <v>538</v>
      </c>
      <c r="L69" s="191" t="s">
        <v>538</v>
      </c>
      <c r="M69" s="192" t="s">
        <v>538</v>
      </c>
      <c r="N69" s="199" t="s">
        <v>538</v>
      </c>
      <c r="O69" s="199" t="s">
        <v>538</v>
      </c>
      <c r="P69" s="199" t="s">
        <v>538</v>
      </c>
      <c r="Q69" s="200" t="s">
        <v>538</v>
      </c>
      <c r="R69" s="274"/>
      <c r="S69" s="284" t="s">
        <v>538</v>
      </c>
      <c r="T69" s="286"/>
    </row>
    <row r="70" spans="1:20" ht="16" x14ac:dyDescent="0.35">
      <c r="A70">
        <v>68</v>
      </c>
      <c r="B70" s="187" t="str">
        <f>'DoubleByte-9F'!B3</f>
        <v>0x9F</v>
      </c>
      <c r="C70" s="209" t="str">
        <f>'DoubleByte-9F'!C3</f>
        <v>0xD1</v>
      </c>
      <c r="D70" s="190" t="s">
        <v>538</v>
      </c>
      <c r="E70" s="191" t="s">
        <v>538</v>
      </c>
      <c r="F70" s="191" t="s">
        <v>538</v>
      </c>
      <c r="G70" s="191" t="s">
        <v>538</v>
      </c>
      <c r="H70" s="191" t="s">
        <v>538</v>
      </c>
      <c r="I70" s="191" t="s">
        <v>538</v>
      </c>
      <c r="J70" s="190" t="s">
        <v>538</v>
      </c>
      <c r="K70" s="191" t="s">
        <v>538</v>
      </c>
      <c r="L70" s="191" t="s">
        <v>538</v>
      </c>
      <c r="M70" s="192" t="s">
        <v>538</v>
      </c>
      <c r="N70" s="199" t="s">
        <v>538</v>
      </c>
      <c r="O70" s="199" t="s">
        <v>538</v>
      </c>
      <c r="P70" s="199" t="s">
        <v>538</v>
      </c>
      <c r="Q70" s="200" t="s">
        <v>538</v>
      </c>
      <c r="R70" s="274"/>
      <c r="S70" s="284" t="s">
        <v>538</v>
      </c>
      <c r="T70" s="284" t="s">
        <v>538</v>
      </c>
    </row>
    <row r="71" spans="1:20" ht="16" x14ac:dyDescent="0.35">
      <c r="A71">
        <v>69</v>
      </c>
      <c r="B71" s="187" t="str">
        <f>'DoubleByte-9F'!B4</f>
        <v>0x9F</v>
      </c>
      <c r="C71" s="209" t="str">
        <f>'DoubleByte-9F'!C4</f>
        <v>0xD2</v>
      </c>
      <c r="D71" s="190" t="s">
        <v>538</v>
      </c>
      <c r="E71" s="191" t="s">
        <v>538</v>
      </c>
      <c r="F71" s="191" t="s">
        <v>538</v>
      </c>
      <c r="G71" s="191" t="s">
        <v>538</v>
      </c>
      <c r="H71" s="191" t="s">
        <v>538</v>
      </c>
      <c r="I71" s="191" t="s">
        <v>538</v>
      </c>
      <c r="J71" s="190" t="s">
        <v>538</v>
      </c>
      <c r="K71" s="191" t="s">
        <v>538</v>
      </c>
      <c r="L71" s="191" t="s">
        <v>538</v>
      </c>
      <c r="M71" s="192" t="s">
        <v>538</v>
      </c>
      <c r="N71" s="199" t="s">
        <v>538</v>
      </c>
      <c r="O71" s="199" t="s">
        <v>538</v>
      </c>
      <c r="P71" s="199" t="s">
        <v>538</v>
      </c>
      <c r="Q71" s="200" t="s">
        <v>538</v>
      </c>
      <c r="R71" s="274"/>
      <c r="S71" s="284" t="s">
        <v>538</v>
      </c>
      <c r="T71" s="284" t="s">
        <v>538</v>
      </c>
    </row>
    <row r="72" spans="1:20" ht="16" x14ac:dyDescent="0.35">
      <c r="A72">
        <v>70</v>
      </c>
      <c r="B72" s="187" t="str">
        <f>'DoubleByte-9F'!B5</f>
        <v>0x9F</v>
      </c>
      <c r="C72" s="209" t="str">
        <f>'DoubleByte-9F'!C5</f>
        <v>0xD3</v>
      </c>
      <c r="D72" s="190" t="s">
        <v>538</v>
      </c>
      <c r="E72" s="191" t="s">
        <v>538</v>
      </c>
      <c r="F72" s="191" t="s">
        <v>538</v>
      </c>
      <c r="G72" s="191" t="s">
        <v>538</v>
      </c>
      <c r="H72" s="191" t="s">
        <v>538</v>
      </c>
      <c r="I72" s="191" t="s">
        <v>538</v>
      </c>
      <c r="J72" s="190" t="s">
        <v>538</v>
      </c>
      <c r="K72" s="191" t="s">
        <v>538</v>
      </c>
      <c r="L72" s="191" t="s">
        <v>538</v>
      </c>
      <c r="M72" s="192" t="s">
        <v>538</v>
      </c>
      <c r="N72" s="199" t="s">
        <v>538</v>
      </c>
      <c r="O72" s="199" t="s">
        <v>538</v>
      </c>
      <c r="P72" s="199" t="s">
        <v>538</v>
      </c>
      <c r="Q72" s="200" t="s">
        <v>538</v>
      </c>
      <c r="R72" s="274"/>
      <c r="S72" s="284" t="s">
        <v>538</v>
      </c>
      <c r="T72" s="284" t="s">
        <v>538</v>
      </c>
    </row>
    <row r="73" spans="1:20" ht="16" x14ac:dyDescent="0.35">
      <c r="A73">
        <v>71</v>
      </c>
      <c r="B73" s="187" t="str">
        <f>'DoubleByte-9F'!B6</f>
        <v>0x9F</v>
      </c>
      <c r="C73" s="209" t="str">
        <f>'DoubleByte-9F'!C6</f>
        <v>0xD4</v>
      </c>
      <c r="D73" s="190" t="s">
        <v>538</v>
      </c>
      <c r="E73" s="191" t="s">
        <v>538</v>
      </c>
      <c r="F73" s="191" t="s">
        <v>538</v>
      </c>
      <c r="G73" s="191" t="s">
        <v>538</v>
      </c>
      <c r="H73" s="191" t="s">
        <v>538</v>
      </c>
      <c r="I73" s="191" t="s">
        <v>538</v>
      </c>
      <c r="J73" s="190" t="s">
        <v>538</v>
      </c>
      <c r="K73" s="191" t="s">
        <v>538</v>
      </c>
      <c r="L73" s="191" t="s">
        <v>538</v>
      </c>
      <c r="M73" s="192" t="s">
        <v>538</v>
      </c>
      <c r="N73" s="201"/>
      <c r="O73" s="201"/>
      <c r="P73" s="201"/>
      <c r="Q73" s="202"/>
      <c r="R73" s="274"/>
      <c r="S73" s="284" t="s">
        <v>538</v>
      </c>
      <c r="T73" s="284" t="s">
        <v>538</v>
      </c>
    </row>
    <row r="74" spans="1:20" ht="16" x14ac:dyDescent="0.35">
      <c r="A74">
        <v>72</v>
      </c>
      <c r="B74" s="187" t="str">
        <f>'DoubleByte-9F'!B7</f>
        <v>0x9F</v>
      </c>
      <c r="C74" s="209" t="str">
        <f>'DoubleByte-9F'!C7</f>
        <v>0xD5</v>
      </c>
      <c r="D74" s="190" t="s">
        <v>538</v>
      </c>
      <c r="E74" s="191" t="s">
        <v>538</v>
      </c>
      <c r="F74" s="191" t="s">
        <v>538</v>
      </c>
      <c r="G74" s="191" t="s">
        <v>538</v>
      </c>
      <c r="H74" s="191" t="s">
        <v>538</v>
      </c>
      <c r="I74" s="191" t="s">
        <v>538</v>
      </c>
      <c r="J74" s="190" t="s">
        <v>538</v>
      </c>
      <c r="K74" s="191" t="s">
        <v>538</v>
      </c>
      <c r="L74" s="191" t="s">
        <v>538</v>
      </c>
      <c r="M74" s="192" t="s">
        <v>538</v>
      </c>
      <c r="N74" s="199" t="s">
        <v>538</v>
      </c>
      <c r="O74" s="199" t="s">
        <v>538</v>
      </c>
      <c r="P74" s="199" t="s">
        <v>538</v>
      </c>
      <c r="Q74" s="200" t="s">
        <v>538</v>
      </c>
      <c r="R74" s="274"/>
      <c r="S74" s="284" t="s">
        <v>538</v>
      </c>
      <c r="T74" s="284" t="s">
        <v>538</v>
      </c>
    </row>
    <row r="75" spans="1:20" ht="16" x14ac:dyDescent="0.35">
      <c r="A75">
        <v>73</v>
      </c>
      <c r="B75" s="187" t="str">
        <f>'DoubleByte-9F'!B8</f>
        <v>0x9F</v>
      </c>
      <c r="C75" s="209" t="str">
        <f>'DoubleByte-9F'!C8</f>
        <v>0xD6</v>
      </c>
      <c r="D75" s="190" t="s">
        <v>538</v>
      </c>
      <c r="E75" s="191" t="s">
        <v>538</v>
      </c>
      <c r="F75" s="191" t="s">
        <v>538</v>
      </c>
      <c r="G75" s="191" t="s">
        <v>538</v>
      </c>
      <c r="H75" s="191" t="s">
        <v>538</v>
      </c>
      <c r="I75" s="191" t="s">
        <v>538</v>
      </c>
      <c r="J75" s="190" t="s">
        <v>538</v>
      </c>
      <c r="K75" s="191" t="s">
        <v>538</v>
      </c>
      <c r="L75" s="191" t="s">
        <v>538</v>
      </c>
      <c r="M75" s="192" t="s">
        <v>538</v>
      </c>
      <c r="N75" s="199" t="s">
        <v>538</v>
      </c>
      <c r="O75" s="199" t="s">
        <v>538</v>
      </c>
      <c r="P75" s="199" t="s">
        <v>538</v>
      </c>
      <c r="Q75" s="200" t="s">
        <v>538</v>
      </c>
      <c r="R75" s="274"/>
      <c r="S75" s="284" t="s">
        <v>538</v>
      </c>
      <c r="T75" s="284" t="s">
        <v>538</v>
      </c>
    </row>
    <row r="76" spans="1:20" ht="16" x14ac:dyDescent="0.35">
      <c r="A76">
        <v>74</v>
      </c>
      <c r="B76" s="187" t="str">
        <f>'DoubleByte-9F'!B9</f>
        <v>0x9F</v>
      </c>
      <c r="C76" s="209" t="str">
        <f>'DoubleByte-9F'!C9</f>
        <v>0xD7</v>
      </c>
      <c r="D76" s="190" t="s">
        <v>538</v>
      </c>
      <c r="E76" s="191" t="s">
        <v>538</v>
      </c>
      <c r="F76" s="191" t="s">
        <v>538</v>
      </c>
      <c r="G76" s="191" t="s">
        <v>538</v>
      </c>
      <c r="H76" s="191" t="s">
        <v>538</v>
      </c>
      <c r="I76" s="191" t="s">
        <v>538</v>
      </c>
      <c r="J76" s="190" t="s">
        <v>538</v>
      </c>
      <c r="K76" s="191" t="s">
        <v>538</v>
      </c>
      <c r="L76" s="191" t="s">
        <v>538</v>
      </c>
      <c r="M76" s="192" t="s">
        <v>538</v>
      </c>
      <c r="N76" s="199" t="s">
        <v>538</v>
      </c>
      <c r="O76" s="199" t="s">
        <v>538</v>
      </c>
      <c r="P76" s="199" t="s">
        <v>538</v>
      </c>
      <c r="Q76" s="200" t="s">
        <v>538</v>
      </c>
      <c r="R76" s="274"/>
      <c r="S76" s="284" t="s">
        <v>538</v>
      </c>
      <c r="T76" s="284" t="s">
        <v>538</v>
      </c>
    </row>
    <row r="77" spans="1:20" ht="16" x14ac:dyDescent="0.35">
      <c r="A77">
        <v>75</v>
      </c>
      <c r="B77" s="187" t="str">
        <f>'DoubleByte-9F'!B10</f>
        <v>0x9F</v>
      </c>
      <c r="C77" s="209" t="str">
        <f>'DoubleByte-9F'!C10</f>
        <v>0xD8</v>
      </c>
      <c r="D77" s="190" t="s">
        <v>538</v>
      </c>
      <c r="E77" s="191" t="s">
        <v>538</v>
      </c>
      <c r="F77" s="191" t="s">
        <v>538</v>
      </c>
      <c r="G77" s="191" t="s">
        <v>538</v>
      </c>
      <c r="H77" s="191" t="s">
        <v>538</v>
      </c>
      <c r="I77" s="191" t="s">
        <v>538</v>
      </c>
      <c r="J77" s="190" t="s">
        <v>538</v>
      </c>
      <c r="K77" s="191" t="s">
        <v>538</v>
      </c>
      <c r="L77" s="191" t="s">
        <v>538</v>
      </c>
      <c r="M77" s="192" t="s">
        <v>538</v>
      </c>
      <c r="N77" s="199" t="s">
        <v>538</v>
      </c>
      <c r="O77" s="199" t="s">
        <v>538</v>
      </c>
      <c r="P77" s="199" t="s">
        <v>538</v>
      </c>
      <c r="Q77" s="200" t="s">
        <v>538</v>
      </c>
      <c r="R77" s="274"/>
      <c r="S77" s="284" t="s">
        <v>538</v>
      </c>
      <c r="T77" s="284" t="s">
        <v>538</v>
      </c>
    </row>
    <row r="78" spans="1:20" ht="16" x14ac:dyDescent="0.35">
      <c r="A78">
        <v>76</v>
      </c>
      <c r="B78" s="187" t="str">
        <f>'DoubleByte-9F'!B11</f>
        <v>0x9F</v>
      </c>
      <c r="C78" s="209" t="str">
        <f>'DoubleByte-9F'!C11</f>
        <v>0xD9</v>
      </c>
      <c r="D78" s="190" t="s">
        <v>538</v>
      </c>
      <c r="E78" s="191" t="s">
        <v>538</v>
      </c>
      <c r="F78" s="191" t="s">
        <v>538</v>
      </c>
      <c r="G78" s="191" t="s">
        <v>538</v>
      </c>
      <c r="H78" s="191" t="s">
        <v>538</v>
      </c>
      <c r="I78" s="191" t="s">
        <v>538</v>
      </c>
      <c r="J78" s="190" t="s">
        <v>538</v>
      </c>
      <c r="K78" s="191" t="s">
        <v>538</v>
      </c>
      <c r="L78" s="191" t="s">
        <v>538</v>
      </c>
      <c r="M78" s="192" t="s">
        <v>538</v>
      </c>
      <c r="N78" s="199" t="s">
        <v>538</v>
      </c>
      <c r="O78" s="199" t="s">
        <v>538</v>
      </c>
      <c r="P78" s="199" t="s">
        <v>538</v>
      </c>
      <c r="Q78" s="200" t="s">
        <v>538</v>
      </c>
      <c r="R78" s="274"/>
      <c r="S78" s="284" t="s">
        <v>538</v>
      </c>
      <c r="T78" s="284" t="s">
        <v>538</v>
      </c>
    </row>
    <row r="79" spans="1:20" ht="16" x14ac:dyDescent="0.35">
      <c r="A79">
        <v>77</v>
      </c>
      <c r="B79" s="187" t="str">
        <f>'DoubleByte-9F'!B12</f>
        <v>0x9F</v>
      </c>
      <c r="C79" s="209" t="str">
        <f>'DoubleByte-9F'!C12</f>
        <v>0xDA</v>
      </c>
      <c r="D79" s="193"/>
      <c r="E79" s="194"/>
      <c r="F79" s="194"/>
      <c r="G79" s="194"/>
      <c r="H79" s="194"/>
      <c r="I79" s="194"/>
      <c r="J79" s="193"/>
      <c r="K79" s="194"/>
      <c r="L79" s="194"/>
      <c r="M79" s="195"/>
      <c r="N79" s="201"/>
      <c r="O79" s="201"/>
      <c r="P79" s="201"/>
      <c r="Q79" s="202"/>
      <c r="R79" s="274"/>
      <c r="S79" s="285"/>
      <c r="T79" s="286"/>
    </row>
    <row r="80" spans="1:20" ht="16" x14ac:dyDescent="0.35">
      <c r="A80">
        <v>78</v>
      </c>
      <c r="B80" s="187" t="str">
        <f>'DoubleByte-9F'!B13</f>
        <v>0x9F</v>
      </c>
      <c r="C80" s="209" t="str">
        <f>'DoubleByte-9F'!C13</f>
        <v>0xDB</v>
      </c>
      <c r="D80" s="193"/>
      <c r="E80" s="194"/>
      <c r="F80" s="194"/>
      <c r="G80" s="194"/>
      <c r="H80" s="194"/>
      <c r="I80" s="194"/>
      <c r="J80" s="193"/>
      <c r="K80" s="194"/>
      <c r="L80" s="194"/>
      <c r="M80" s="195"/>
      <c r="N80" s="201"/>
      <c r="O80" s="201"/>
      <c r="P80" s="201"/>
      <c r="Q80" s="202"/>
      <c r="R80" s="274"/>
      <c r="S80" s="285"/>
      <c r="T80" s="284" t="s">
        <v>538</v>
      </c>
    </row>
    <row r="81" spans="1:20" ht="16" x14ac:dyDescent="0.35">
      <c r="A81">
        <v>79</v>
      </c>
      <c r="B81" s="187" t="str">
        <f>'DoubleByte-9F'!B14</f>
        <v>0x9F</v>
      </c>
      <c r="C81" s="209" t="str">
        <f>'DoubleByte-9F'!C14</f>
        <v>0xDC</v>
      </c>
      <c r="D81" s="193"/>
      <c r="E81" s="194"/>
      <c r="F81" s="194"/>
      <c r="G81" s="194"/>
      <c r="H81" s="194"/>
      <c r="I81" s="194"/>
      <c r="J81" s="193"/>
      <c r="K81" s="194"/>
      <c r="L81" s="194"/>
      <c r="M81" s="195"/>
      <c r="N81" s="201"/>
      <c r="O81" s="201"/>
      <c r="P81" s="201"/>
      <c r="Q81" s="202"/>
      <c r="R81" s="274"/>
      <c r="S81" s="285"/>
      <c r="T81" s="286"/>
    </row>
    <row r="82" spans="1:20" ht="16" x14ac:dyDescent="0.35">
      <c r="A82">
        <v>80</v>
      </c>
      <c r="B82" s="187" t="str">
        <f>'DoubleByte-9F'!B15</f>
        <v>0x9F</v>
      </c>
      <c r="C82" s="209" t="str">
        <f>'DoubleByte-9F'!C15</f>
        <v>0xDD</v>
      </c>
      <c r="D82" s="193"/>
      <c r="E82" s="194"/>
      <c r="F82" s="194"/>
      <c r="G82" s="194"/>
      <c r="H82" s="194"/>
      <c r="I82" s="194"/>
      <c r="J82" s="193"/>
      <c r="K82" s="194"/>
      <c r="L82" s="194"/>
      <c r="M82" s="195"/>
      <c r="N82" s="201"/>
      <c r="O82" s="201"/>
      <c r="P82" s="201"/>
      <c r="Q82" s="202"/>
      <c r="R82" s="274"/>
      <c r="S82" s="285"/>
      <c r="T82" s="286"/>
    </row>
    <row r="83" spans="1:20" ht="16" x14ac:dyDescent="0.35">
      <c r="A83">
        <v>81</v>
      </c>
      <c r="B83" s="187" t="str">
        <f>'DoubleByte-9F'!B16</f>
        <v>0x9F</v>
      </c>
      <c r="C83" s="209" t="str">
        <f>'DoubleByte-9F'!C16</f>
        <v>0xDE</v>
      </c>
      <c r="D83" s="193"/>
      <c r="E83" s="194"/>
      <c r="F83" s="194"/>
      <c r="G83" s="194"/>
      <c r="H83" s="194"/>
      <c r="I83" s="194"/>
      <c r="J83" s="193"/>
      <c r="K83" s="194"/>
      <c r="L83" s="194"/>
      <c r="M83" s="195"/>
      <c r="N83" s="201"/>
      <c r="O83" s="201"/>
      <c r="P83" s="201"/>
      <c r="Q83" s="202"/>
      <c r="R83" s="274"/>
      <c r="S83" s="285"/>
      <c r="T83" s="286"/>
    </row>
    <row r="84" spans="1:20" ht="16" x14ac:dyDescent="0.35">
      <c r="A84">
        <v>82</v>
      </c>
      <c r="B84" s="187" t="str">
        <f>'DoubleByte-9F'!B17</f>
        <v>0x9F</v>
      </c>
      <c r="C84" s="209" t="str">
        <f>'DoubleByte-9F'!C17</f>
        <v>0xDF</v>
      </c>
      <c r="D84" s="193"/>
      <c r="E84" s="194"/>
      <c r="F84" s="194"/>
      <c r="G84" s="194"/>
      <c r="H84" s="194"/>
      <c r="I84" s="194"/>
      <c r="J84" s="193"/>
      <c r="K84" s="194"/>
      <c r="L84" s="194"/>
      <c r="M84" s="195"/>
      <c r="N84" s="201"/>
      <c r="O84" s="201"/>
      <c r="P84" s="201"/>
      <c r="Q84" s="202"/>
      <c r="R84" s="274"/>
      <c r="S84" s="285"/>
      <c r="T84" s="286"/>
    </row>
    <row r="85" spans="1:20" ht="16" x14ac:dyDescent="0.35">
      <c r="A85">
        <v>83</v>
      </c>
      <c r="B85" s="188" t="str">
        <f>'DoubleByte-9F'!B18</f>
        <v>0x9F</v>
      </c>
      <c r="C85" s="210" t="str">
        <f>'DoubleByte-9F'!C18</f>
        <v>0xE0</v>
      </c>
      <c r="D85" s="190" t="s">
        <v>538</v>
      </c>
      <c r="E85" s="191" t="s">
        <v>538</v>
      </c>
      <c r="F85" s="191" t="s">
        <v>538</v>
      </c>
      <c r="G85" s="191" t="s">
        <v>538</v>
      </c>
      <c r="H85" s="191" t="s">
        <v>538</v>
      </c>
      <c r="I85" s="191" t="s">
        <v>538</v>
      </c>
      <c r="J85" s="190" t="s">
        <v>538</v>
      </c>
      <c r="K85" s="191" t="s">
        <v>538</v>
      </c>
      <c r="L85" s="191" t="s">
        <v>538</v>
      </c>
      <c r="M85" s="192" t="s">
        <v>538</v>
      </c>
      <c r="N85" s="201"/>
      <c r="O85" s="201"/>
      <c r="P85" s="201"/>
      <c r="Q85" s="202"/>
      <c r="R85" s="274"/>
      <c r="S85" s="284" t="s">
        <v>538</v>
      </c>
      <c r="T85" s="284" t="s">
        <v>538</v>
      </c>
    </row>
    <row r="86" spans="1:20" ht="16" x14ac:dyDescent="0.35">
      <c r="A86">
        <v>84</v>
      </c>
      <c r="B86" s="188" t="str">
        <f>'DoubleByte-9F'!B19</f>
        <v>0x9F</v>
      </c>
      <c r="C86" s="210" t="str">
        <f>'DoubleByte-9F'!C19</f>
        <v>0xE1</v>
      </c>
      <c r="D86" s="190" t="s">
        <v>538</v>
      </c>
      <c r="E86" s="191" t="s">
        <v>538</v>
      </c>
      <c r="F86" s="191" t="s">
        <v>538</v>
      </c>
      <c r="G86" s="191" t="s">
        <v>538</v>
      </c>
      <c r="H86" s="191" t="s">
        <v>538</v>
      </c>
      <c r="I86" s="191" t="s">
        <v>538</v>
      </c>
      <c r="J86" s="190" t="s">
        <v>538</v>
      </c>
      <c r="K86" s="191" t="s">
        <v>538</v>
      </c>
      <c r="L86" s="191" t="s">
        <v>538</v>
      </c>
      <c r="M86" s="192" t="s">
        <v>538</v>
      </c>
      <c r="N86" s="201"/>
      <c r="O86" s="201"/>
      <c r="P86" s="201"/>
      <c r="Q86" s="202"/>
      <c r="R86" s="274"/>
      <c r="S86" s="284" t="s">
        <v>538</v>
      </c>
      <c r="T86" s="284" t="s">
        <v>538</v>
      </c>
    </row>
    <row r="87" spans="1:20" ht="16" x14ac:dyDescent="0.35">
      <c r="A87">
        <v>85</v>
      </c>
      <c r="B87" s="188" t="str">
        <f>'DoubleByte-9F'!B20</f>
        <v>0x9F</v>
      </c>
      <c r="C87" s="210" t="str">
        <f>'DoubleByte-9F'!C20</f>
        <v>0xE2</v>
      </c>
      <c r="D87" s="190" t="s">
        <v>538</v>
      </c>
      <c r="E87" s="191" t="s">
        <v>538</v>
      </c>
      <c r="F87" s="191" t="s">
        <v>538</v>
      </c>
      <c r="G87" s="191" t="s">
        <v>538</v>
      </c>
      <c r="H87" s="191" t="s">
        <v>538</v>
      </c>
      <c r="I87" s="191" t="s">
        <v>538</v>
      </c>
      <c r="J87" s="190" t="s">
        <v>538</v>
      </c>
      <c r="K87" s="191" t="s">
        <v>538</v>
      </c>
      <c r="L87" s="191" t="s">
        <v>538</v>
      </c>
      <c r="M87" s="192" t="s">
        <v>538</v>
      </c>
      <c r="N87" s="201"/>
      <c r="O87" s="201"/>
      <c r="P87" s="201"/>
      <c r="Q87" s="202"/>
      <c r="R87" s="274"/>
      <c r="S87" s="284" t="s">
        <v>538</v>
      </c>
      <c r="T87" s="284" t="s">
        <v>538</v>
      </c>
    </row>
    <row r="88" spans="1:20" ht="16" x14ac:dyDescent="0.35">
      <c r="A88">
        <v>86</v>
      </c>
      <c r="B88" s="188" t="str">
        <f>'DoubleByte-9F'!B21</f>
        <v>0x9F</v>
      </c>
      <c r="C88" s="210" t="str">
        <f>'DoubleByte-9F'!C21</f>
        <v>0xE3</v>
      </c>
      <c r="D88" s="190" t="s">
        <v>538</v>
      </c>
      <c r="E88" s="191" t="s">
        <v>538</v>
      </c>
      <c r="F88" s="191" t="s">
        <v>538</v>
      </c>
      <c r="G88" s="191" t="s">
        <v>538</v>
      </c>
      <c r="H88" s="191" t="s">
        <v>538</v>
      </c>
      <c r="I88" s="191" t="s">
        <v>538</v>
      </c>
      <c r="J88" s="190" t="s">
        <v>538</v>
      </c>
      <c r="K88" s="191" t="s">
        <v>538</v>
      </c>
      <c r="L88" s="191" t="s">
        <v>538</v>
      </c>
      <c r="M88" s="192" t="s">
        <v>538</v>
      </c>
      <c r="N88" s="201"/>
      <c r="O88" s="201"/>
      <c r="P88" s="201"/>
      <c r="Q88" s="202"/>
      <c r="R88" s="274"/>
      <c r="S88" s="284" t="s">
        <v>538</v>
      </c>
      <c r="T88" s="284" t="s">
        <v>538</v>
      </c>
    </row>
    <row r="89" spans="1:20" ht="16" x14ac:dyDescent="0.35">
      <c r="A89">
        <v>87</v>
      </c>
      <c r="B89" s="188" t="str">
        <f>'DoubleByte-9F'!B22</f>
        <v>0x9F</v>
      </c>
      <c r="C89" s="210" t="str">
        <f>'DoubleByte-9F'!C22</f>
        <v>0xE4</v>
      </c>
      <c r="D89" s="190" t="s">
        <v>538</v>
      </c>
      <c r="E89" s="191" t="s">
        <v>538</v>
      </c>
      <c r="F89" s="191" t="s">
        <v>538</v>
      </c>
      <c r="G89" s="191" t="s">
        <v>538</v>
      </c>
      <c r="H89" s="191" t="s">
        <v>538</v>
      </c>
      <c r="I89" s="191" t="s">
        <v>538</v>
      </c>
      <c r="J89" s="190" t="s">
        <v>538</v>
      </c>
      <c r="K89" s="191" t="s">
        <v>538</v>
      </c>
      <c r="L89" s="191" t="s">
        <v>538</v>
      </c>
      <c r="M89" s="192" t="s">
        <v>538</v>
      </c>
      <c r="N89" s="201"/>
      <c r="O89" s="201"/>
      <c r="P89" s="201"/>
      <c r="Q89" s="202"/>
      <c r="R89" s="274"/>
      <c r="S89" s="284" t="s">
        <v>538</v>
      </c>
      <c r="T89" s="284" t="s">
        <v>538</v>
      </c>
    </row>
    <row r="90" spans="1:20" ht="16" x14ac:dyDescent="0.35">
      <c r="A90">
        <v>88</v>
      </c>
      <c r="B90" s="188" t="str">
        <f>'DoubleByte-9F'!B23</f>
        <v>0x9F</v>
      </c>
      <c r="C90" s="210" t="str">
        <f>'DoubleByte-9F'!C23</f>
        <v>0xE5</v>
      </c>
      <c r="D90" s="190" t="s">
        <v>538</v>
      </c>
      <c r="E90" s="191" t="s">
        <v>538</v>
      </c>
      <c r="F90" s="191" t="s">
        <v>538</v>
      </c>
      <c r="G90" s="191" t="s">
        <v>538</v>
      </c>
      <c r="H90" s="191" t="s">
        <v>538</v>
      </c>
      <c r="I90" s="191" t="s">
        <v>538</v>
      </c>
      <c r="J90" s="190" t="s">
        <v>538</v>
      </c>
      <c r="K90" s="191" t="s">
        <v>538</v>
      </c>
      <c r="L90" s="191" t="s">
        <v>538</v>
      </c>
      <c r="M90" s="192" t="s">
        <v>538</v>
      </c>
      <c r="N90" s="201"/>
      <c r="O90" s="201"/>
      <c r="P90" s="201"/>
      <c r="Q90" s="202"/>
      <c r="R90" s="274"/>
      <c r="S90" s="287" t="s">
        <v>640</v>
      </c>
      <c r="T90" s="286"/>
    </row>
    <row r="91" spans="1:20" ht="16" x14ac:dyDescent="0.35">
      <c r="A91">
        <v>89</v>
      </c>
      <c r="B91" s="188" t="str">
        <f>'DoubleByte-9F'!B24</f>
        <v>0x9F</v>
      </c>
      <c r="C91" s="210" t="str">
        <f>'DoubleByte-9F'!C24</f>
        <v>0xE6</v>
      </c>
      <c r="D91" s="190" t="s">
        <v>538</v>
      </c>
      <c r="E91" s="191" t="s">
        <v>538</v>
      </c>
      <c r="F91" s="191" t="s">
        <v>538</v>
      </c>
      <c r="G91" s="191" t="s">
        <v>538</v>
      </c>
      <c r="H91" s="191" t="s">
        <v>538</v>
      </c>
      <c r="I91" s="191" t="s">
        <v>538</v>
      </c>
      <c r="J91" s="190" t="s">
        <v>538</v>
      </c>
      <c r="K91" s="191" t="s">
        <v>538</v>
      </c>
      <c r="L91" s="191" t="s">
        <v>538</v>
      </c>
      <c r="M91" s="192" t="s">
        <v>538</v>
      </c>
      <c r="N91" s="201"/>
      <c r="O91" s="201"/>
      <c r="P91" s="201"/>
      <c r="Q91" s="202"/>
      <c r="R91" s="274"/>
      <c r="S91" s="284" t="s">
        <v>538</v>
      </c>
      <c r="T91" s="284" t="s">
        <v>538</v>
      </c>
    </row>
    <row r="92" spans="1:20" ht="16" x14ac:dyDescent="0.35">
      <c r="A92">
        <v>90</v>
      </c>
      <c r="B92" s="188" t="str">
        <f>'DoubleByte-9F'!B25</f>
        <v>0x9F</v>
      </c>
      <c r="C92" s="210" t="str">
        <f>'DoubleByte-9F'!C25</f>
        <v>0xE7</v>
      </c>
      <c r="D92" s="190" t="s">
        <v>538</v>
      </c>
      <c r="E92" s="191" t="s">
        <v>538</v>
      </c>
      <c r="F92" s="191" t="s">
        <v>538</v>
      </c>
      <c r="G92" s="191" t="s">
        <v>538</v>
      </c>
      <c r="H92" s="191" t="s">
        <v>538</v>
      </c>
      <c r="I92" s="191" t="s">
        <v>538</v>
      </c>
      <c r="J92" s="190" t="s">
        <v>538</v>
      </c>
      <c r="K92" s="191" t="s">
        <v>538</v>
      </c>
      <c r="L92" s="191" t="s">
        <v>538</v>
      </c>
      <c r="M92" s="192" t="s">
        <v>538</v>
      </c>
      <c r="N92" s="201"/>
      <c r="O92" s="201"/>
      <c r="P92" s="201"/>
      <c r="Q92" s="202"/>
      <c r="R92" s="274"/>
      <c r="S92" s="284" t="s">
        <v>538</v>
      </c>
      <c r="T92" s="284" t="s">
        <v>538</v>
      </c>
    </row>
    <row r="93" spans="1:20" ht="16" x14ac:dyDescent="0.35">
      <c r="A93">
        <v>91</v>
      </c>
      <c r="B93" s="188" t="str">
        <f>'DoubleByte-9F'!B26</f>
        <v>0x9F</v>
      </c>
      <c r="C93" s="210" t="str">
        <f>'DoubleByte-9F'!C26</f>
        <v>0xE8</v>
      </c>
      <c r="D93" s="190" t="s">
        <v>538</v>
      </c>
      <c r="E93" s="191" t="s">
        <v>538</v>
      </c>
      <c r="F93" s="191" t="s">
        <v>538</v>
      </c>
      <c r="G93" s="191" t="s">
        <v>538</v>
      </c>
      <c r="H93" s="191" t="s">
        <v>538</v>
      </c>
      <c r="I93" s="191" t="s">
        <v>538</v>
      </c>
      <c r="J93" s="190" t="s">
        <v>538</v>
      </c>
      <c r="K93" s="191" t="s">
        <v>538</v>
      </c>
      <c r="L93" s="191" t="s">
        <v>538</v>
      </c>
      <c r="M93" s="192" t="s">
        <v>538</v>
      </c>
      <c r="N93" s="199" t="s">
        <v>538</v>
      </c>
      <c r="O93" s="199" t="s">
        <v>538</v>
      </c>
      <c r="P93" s="199" t="s">
        <v>538</v>
      </c>
      <c r="Q93" s="200" t="s">
        <v>538</v>
      </c>
      <c r="R93" s="274"/>
      <c r="S93" s="284" t="s">
        <v>538</v>
      </c>
      <c r="T93" s="284" t="s">
        <v>538</v>
      </c>
    </row>
    <row r="94" spans="1:20" ht="16" x14ac:dyDescent="0.35">
      <c r="A94">
        <v>92</v>
      </c>
      <c r="B94" s="188" t="str">
        <f>'DoubleByte-9F'!B27</f>
        <v>0x9F</v>
      </c>
      <c r="C94" s="210" t="str">
        <f>'DoubleByte-9F'!C27</f>
        <v>0xE9</v>
      </c>
      <c r="D94" s="190" t="s">
        <v>538</v>
      </c>
      <c r="E94" s="191" t="s">
        <v>538</v>
      </c>
      <c r="F94" s="191" t="s">
        <v>538</v>
      </c>
      <c r="G94" s="191" t="s">
        <v>538</v>
      </c>
      <c r="H94" s="191" t="s">
        <v>538</v>
      </c>
      <c r="I94" s="191" t="s">
        <v>538</v>
      </c>
      <c r="J94" s="190" t="s">
        <v>538</v>
      </c>
      <c r="K94" s="191" t="s">
        <v>538</v>
      </c>
      <c r="L94" s="191" t="s">
        <v>538</v>
      </c>
      <c r="M94" s="192" t="s">
        <v>538</v>
      </c>
      <c r="N94" s="201"/>
      <c r="O94" s="201"/>
      <c r="P94" s="201"/>
      <c r="Q94" s="202"/>
      <c r="R94" s="274"/>
      <c r="S94" s="287" t="s">
        <v>640</v>
      </c>
      <c r="T94" s="286"/>
    </row>
    <row r="95" spans="1:20" ht="16" x14ac:dyDescent="0.35">
      <c r="A95">
        <v>93</v>
      </c>
      <c r="B95" s="188" t="str">
        <f>'DoubleByte-9F'!B28</f>
        <v>0x9F</v>
      </c>
      <c r="C95" s="210" t="str">
        <f>'DoubleByte-9F'!C28</f>
        <v>0xEA</v>
      </c>
      <c r="D95" s="190" t="s">
        <v>538</v>
      </c>
      <c r="E95" s="191" t="s">
        <v>538</v>
      </c>
      <c r="F95" s="191" t="s">
        <v>538</v>
      </c>
      <c r="G95" s="191" t="s">
        <v>538</v>
      </c>
      <c r="H95" s="191" t="s">
        <v>538</v>
      </c>
      <c r="I95" s="191" t="s">
        <v>538</v>
      </c>
      <c r="J95" s="190" t="s">
        <v>538</v>
      </c>
      <c r="K95" s="191" t="s">
        <v>538</v>
      </c>
      <c r="L95" s="191" t="s">
        <v>538</v>
      </c>
      <c r="M95" s="192" t="s">
        <v>538</v>
      </c>
      <c r="N95" s="201"/>
      <c r="O95" s="201"/>
      <c r="P95" s="201"/>
      <c r="Q95" s="202"/>
      <c r="R95" s="274"/>
      <c r="S95" s="287" t="s">
        <v>640</v>
      </c>
      <c r="T95" s="286"/>
    </row>
    <row r="96" spans="1:20" ht="16" x14ac:dyDescent="0.35">
      <c r="A96">
        <v>94</v>
      </c>
      <c r="B96" s="188" t="str">
        <f>'DoubleByte-9F'!B29</f>
        <v>0x9F</v>
      </c>
      <c r="C96" s="210" t="str">
        <f>'DoubleByte-9F'!C29</f>
        <v>0xEB</v>
      </c>
      <c r="D96" s="190" t="s">
        <v>538</v>
      </c>
      <c r="E96" s="191" t="s">
        <v>538</v>
      </c>
      <c r="F96" s="191" t="s">
        <v>538</v>
      </c>
      <c r="G96" s="191" t="s">
        <v>538</v>
      </c>
      <c r="H96" s="191" t="s">
        <v>538</v>
      </c>
      <c r="I96" s="191" t="s">
        <v>538</v>
      </c>
      <c r="J96" s="190" t="s">
        <v>538</v>
      </c>
      <c r="K96" s="191" t="s">
        <v>538</v>
      </c>
      <c r="L96" s="191" t="s">
        <v>538</v>
      </c>
      <c r="M96" s="192" t="s">
        <v>538</v>
      </c>
      <c r="N96" s="201"/>
      <c r="O96" s="201"/>
      <c r="P96" s="201"/>
      <c r="Q96" s="202"/>
      <c r="R96" s="274"/>
      <c r="S96" s="284" t="s">
        <v>538</v>
      </c>
      <c r="T96" s="284" t="s">
        <v>538</v>
      </c>
    </row>
    <row r="97" spans="1:20" ht="16" x14ac:dyDescent="0.35">
      <c r="A97">
        <v>95</v>
      </c>
      <c r="B97" s="188" t="str">
        <f>'DoubleByte-9F'!B30</f>
        <v>0x9F</v>
      </c>
      <c r="C97" s="210" t="str">
        <f>'DoubleByte-9F'!C30</f>
        <v>0xEC</v>
      </c>
      <c r="D97" s="190" t="s">
        <v>538</v>
      </c>
      <c r="E97" s="191" t="s">
        <v>538</v>
      </c>
      <c r="F97" s="191" t="s">
        <v>538</v>
      </c>
      <c r="G97" s="191" t="s">
        <v>538</v>
      </c>
      <c r="H97" s="191" t="s">
        <v>538</v>
      </c>
      <c r="I97" s="191" t="s">
        <v>538</v>
      </c>
      <c r="J97" s="190" t="s">
        <v>538</v>
      </c>
      <c r="K97" s="191" t="s">
        <v>538</v>
      </c>
      <c r="L97" s="191" t="s">
        <v>538</v>
      </c>
      <c r="M97" s="192" t="s">
        <v>538</v>
      </c>
      <c r="N97" s="201"/>
      <c r="O97" s="201"/>
      <c r="P97" s="201"/>
      <c r="Q97" s="202"/>
      <c r="R97" s="274"/>
      <c r="S97" s="284" t="s">
        <v>538</v>
      </c>
      <c r="T97" s="284" t="s">
        <v>538</v>
      </c>
    </row>
    <row r="98" spans="1:20" ht="16" x14ac:dyDescent="0.35">
      <c r="A98">
        <v>96</v>
      </c>
      <c r="B98" s="188" t="str">
        <f>'DoubleByte-9F'!B31</f>
        <v>0x9F</v>
      </c>
      <c r="C98" s="210" t="str">
        <f>'DoubleByte-9F'!C31</f>
        <v>0xED</v>
      </c>
      <c r="D98" s="193"/>
      <c r="E98" s="194"/>
      <c r="F98" s="194"/>
      <c r="G98" s="194"/>
      <c r="H98" s="194"/>
      <c r="I98" s="194"/>
      <c r="J98" s="193"/>
      <c r="K98" s="194"/>
      <c r="L98" s="194"/>
      <c r="M98" s="195"/>
      <c r="N98" s="201"/>
      <c r="O98" s="201"/>
      <c r="P98" s="201"/>
      <c r="Q98" s="202"/>
      <c r="R98" s="274"/>
      <c r="S98" s="285"/>
      <c r="T98" s="286"/>
    </row>
    <row r="99" spans="1:20" ht="16" x14ac:dyDescent="0.35">
      <c r="A99">
        <v>97</v>
      </c>
      <c r="B99" s="188" t="str">
        <f>'DoubleByte-9F'!B32</f>
        <v>0x9F</v>
      </c>
      <c r="C99" s="210" t="str">
        <f>'DoubleByte-9F'!C32</f>
        <v>0xEE</v>
      </c>
      <c r="D99" s="193"/>
      <c r="E99" s="194"/>
      <c r="F99" s="194"/>
      <c r="G99" s="194"/>
      <c r="H99" s="194"/>
      <c r="I99" s="194"/>
      <c r="J99" s="193"/>
      <c r="K99" s="194"/>
      <c r="L99" s="194"/>
      <c r="M99" s="195"/>
      <c r="N99" s="201"/>
      <c r="O99" s="201"/>
      <c r="P99" s="201"/>
      <c r="Q99" s="202"/>
      <c r="R99" s="274"/>
      <c r="S99" s="285"/>
      <c r="T99" s="286"/>
    </row>
    <row r="100" spans="1:20" ht="16" x14ac:dyDescent="0.35">
      <c r="A100">
        <v>98</v>
      </c>
      <c r="B100" s="188" t="str">
        <f>'DoubleByte-9F'!B33</f>
        <v>0x9F</v>
      </c>
      <c r="C100" s="210" t="str">
        <f>'DoubleByte-9F'!C33</f>
        <v>0xEF</v>
      </c>
      <c r="D100" s="193"/>
      <c r="E100" s="194"/>
      <c r="F100" s="194"/>
      <c r="G100" s="194"/>
      <c r="H100" s="194"/>
      <c r="I100" s="194"/>
      <c r="J100" s="193"/>
      <c r="K100" s="194"/>
      <c r="L100" s="194"/>
      <c r="M100" s="195"/>
      <c r="N100" s="201"/>
      <c r="O100" s="201"/>
      <c r="P100" s="201"/>
      <c r="Q100" s="202"/>
      <c r="R100" s="274"/>
      <c r="S100" s="285"/>
      <c r="T100" s="286"/>
    </row>
    <row r="101" spans="1:20" ht="16" x14ac:dyDescent="0.35">
      <c r="A101">
        <v>99</v>
      </c>
      <c r="B101" s="189" t="str">
        <f>'DoubleByte-9F'!B34</f>
        <v>0x9F</v>
      </c>
      <c r="C101" s="211" t="str">
        <f>'DoubleByte-9F'!C34</f>
        <v>0xF0</v>
      </c>
      <c r="D101" s="190" t="s">
        <v>538</v>
      </c>
      <c r="E101" s="191" t="s">
        <v>538</v>
      </c>
      <c r="F101" s="191" t="s">
        <v>538</v>
      </c>
      <c r="G101" s="191" t="s">
        <v>538</v>
      </c>
      <c r="H101" s="191" t="s">
        <v>538</v>
      </c>
      <c r="I101" s="191" t="s">
        <v>538</v>
      </c>
      <c r="J101" s="190" t="s">
        <v>538</v>
      </c>
      <c r="K101" s="191" t="s">
        <v>538</v>
      </c>
      <c r="L101" s="191" t="s">
        <v>538</v>
      </c>
      <c r="M101" s="192" t="s">
        <v>538</v>
      </c>
      <c r="N101" s="201"/>
      <c r="O101" s="201"/>
      <c r="P101" s="201"/>
      <c r="Q101" s="202"/>
      <c r="R101" s="274"/>
      <c r="S101" s="284" t="s">
        <v>538</v>
      </c>
      <c r="T101" s="284" t="s">
        <v>538</v>
      </c>
    </row>
    <row r="102" spans="1:20" ht="16" x14ac:dyDescent="0.35">
      <c r="A102">
        <v>100</v>
      </c>
      <c r="B102" s="189" t="str">
        <f>'DoubleByte-9F'!B35</f>
        <v>0x9F</v>
      </c>
      <c r="C102" s="211" t="str">
        <f>'DoubleByte-9F'!C35</f>
        <v>0xF1</v>
      </c>
      <c r="D102" s="190" t="s">
        <v>538</v>
      </c>
      <c r="E102" s="191" t="s">
        <v>538</v>
      </c>
      <c r="F102" s="191" t="s">
        <v>538</v>
      </c>
      <c r="G102" s="191" t="s">
        <v>538</v>
      </c>
      <c r="H102" s="191" t="s">
        <v>538</v>
      </c>
      <c r="I102" s="191" t="s">
        <v>538</v>
      </c>
      <c r="J102" s="190" t="s">
        <v>538</v>
      </c>
      <c r="K102" s="191" t="s">
        <v>538</v>
      </c>
      <c r="L102" s="191" t="s">
        <v>538</v>
      </c>
      <c r="M102" s="192" t="s">
        <v>538</v>
      </c>
      <c r="N102" s="201"/>
      <c r="O102" s="201"/>
      <c r="P102" s="201"/>
      <c r="Q102" s="202"/>
      <c r="R102" s="274"/>
      <c r="S102" s="284" t="s">
        <v>538</v>
      </c>
      <c r="T102" s="284" t="s">
        <v>538</v>
      </c>
    </row>
    <row r="103" spans="1:20" ht="16" x14ac:dyDescent="0.35">
      <c r="A103">
        <v>101</v>
      </c>
      <c r="B103" s="189" t="str">
        <f>'DoubleByte-9F'!B36</f>
        <v>0x9F</v>
      </c>
      <c r="C103" s="211" t="str">
        <f>'DoubleByte-9F'!C36</f>
        <v>0xF2</v>
      </c>
      <c r="D103" s="193"/>
      <c r="E103" s="194"/>
      <c r="F103" s="194"/>
      <c r="G103" s="194"/>
      <c r="H103" s="194"/>
      <c r="I103" s="194"/>
      <c r="J103" s="193"/>
      <c r="K103" s="194"/>
      <c r="L103" s="194"/>
      <c r="M103" s="195"/>
      <c r="N103" s="201"/>
      <c r="O103" s="201"/>
      <c r="P103" s="201"/>
      <c r="Q103" s="202"/>
      <c r="R103" s="274"/>
      <c r="S103" s="285"/>
      <c r="T103" s="284" t="s">
        <v>538</v>
      </c>
    </row>
    <row r="104" spans="1:20" ht="16" x14ac:dyDescent="0.35">
      <c r="A104">
        <v>102</v>
      </c>
      <c r="B104" s="189" t="str">
        <f>'DoubleByte-9F'!B37</f>
        <v>0x9F</v>
      </c>
      <c r="C104" s="211" t="str">
        <f>'DoubleByte-9F'!C37</f>
        <v>0xF3</v>
      </c>
      <c r="D104" s="193"/>
      <c r="E104" s="194"/>
      <c r="F104" s="194"/>
      <c r="G104" s="194"/>
      <c r="H104" s="194"/>
      <c r="I104" s="194"/>
      <c r="J104" s="190" t="s">
        <v>538</v>
      </c>
      <c r="K104" s="191" t="s">
        <v>538</v>
      </c>
      <c r="L104" s="191" t="s">
        <v>538</v>
      </c>
      <c r="M104" s="192" t="s">
        <v>538</v>
      </c>
      <c r="N104" s="199" t="s">
        <v>538</v>
      </c>
      <c r="O104" s="199" t="s">
        <v>538</v>
      </c>
      <c r="P104" s="199" t="s">
        <v>538</v>
      </c>
      <c r="Q104" s="200" t="s">
        <v>538</v>
      </c>
      <c r="R104" s="274"/>
      <c r="S104" s="284" t="s">
        <v>538</v>
      </c>
      <c r="T104" s="284" t="s">
        <v>538</v>
      </c>
    </row>
    <row r="105" spans="1:20" ht="16" x14ac:dyDescent="0.35">
      <c r="A105">
        <v>103</v>
      </c>
      <c r="B105" s="189" t="str">
        <f>'DoubleByte-9F'!B38</f>
        <v>0x9F</v>
      </c>
      <c r="C105" s="211" t="str">
        <f>'DoubleByte-9F'!C38</f>
        <v>0xF4</v>
      </c>
      <c r="D105" s="193"/>
      <c r="E105" s="194"/>
      <c r="F105" s="194"/>
      <c r="G105" s="194"/>
      <c r="H105" s="194"/>
      <c r="I105" s="194"/>
      <c r="J105" s="193"/>
      <c r="K105" s="194"/>
      <c r="L105" s="194"/>
      <c r="M105" s="195"/>
      <c r="N105" s="201"/>
      <c r="O105" s="201"/>
      <c r="P105" s="201"/>
      <c r="Q105" s="202"/>
      <c r="R105" s="274"/>
      <c r="S105" s="285"/>
      <c r="T105" s="286"/>
    </row>
    <row r="106" spans="1:20" ht="16" x14ac:dyDescent="0.35">
      <c r="A106">
        <v>104</v>
      </c>
      <c r="B106" s="189" t="str">
        <f>'DoubleByte-9F'!B39</f>
        <v>0x9F</v>
      </c>
      <c r="C106" s="211" t="str">
        <f>'DoubleByte-9F'!C39</f>
        <v>0xF5</v>
      </c>
      <c r="D106" s="193"/>
      <c r="E106" s="194"/>
      <c r="F106" s="194"/>
      <c r="G106" s="194"/>
      <c r="H106" s="194"/>
      <c r="I106" s="194"/>
      <c r="J106" s="193"/>
      <c r="K106" s="194"/>
      <c r="L106" s="194"/>
      <c r="M106" s="195"/>
      <c r="N106" s="201"/>
      <c r="O106" s="201"/>
      <c r="P106" s="201"/>
      <c r="Q106" s="202"/>
      <c r="R106" s="274"/>
      <c r="S106" s="285"/>
      <c r="T106" s="286"/>
    </row>
    <row r="107" spans="1:20" ht="16" x14ac:dyDescent="0.35">
      <c r="A107">
        <v>105</v>
      </c>
      <c r="B107" s="189" t="str">
        <f>'DoubleByte-9F'!B40</f>
        <v>0x9F</v>
      </c>
      <c r="C107" s="211" t="str">
        <f>'DoubleByte-9F'!C40</f>
        <v>0xF6</v>
      </c>
      <c r="D107" s="193"/>
      <c r="E107" s="194"/>
      <c r="F107" s="194"/>
      <c r="G107" s="194"/>
      <c r="H107" s="194"/>
      <c r="I107" s="194"/>
      <c r="J107" s="193"/>
      <c r="K107" s="194"/>
      <c r="L107" s="194"/>
      <c r="M107" s="195"/>
      <c r="N107" s="201"/>
      <c r="O107" s="201"/>
      <c r="P107" s="201"/>
      <c r="Q107" s="202"/>
      <c r="R107" s="274"/>
      <c r="S107" s="285"/>
      <c r="T107" s="286"/>
    </row>
    <row r="108" spans="1:20" ht="16" x14ac:dyDescent="0.35">
      <c r="A108">
        <v>106</v>
      </c>
      <c r="B108" s="189" t="str">
        <f>'DoubleByte-9F'!B41</f>
        <v>0x9F</v>
      </c>
      <c r="C108" s="211" t="str">
        <f>'DoubleByte-9F'!C41</f>
        <v>0xF7</v>
      </c>
      <c r="D108" s="193"/>
      <c r="E108" s="194"/>
      <c r="F108" s="194"/>
      <c r="G108" s="194"/>
      <c r="H108" s="194"/>
      <c r="I108" s="194"/>
      <c r="J108" s="193"/>
      <c r="K108" s="194"/>
      <c r="L108" s="194"/>
      <c r="M108" s="195"/>
      <c r="N108" s="201"/>
      <c r="O108" s="201"/>
      <c r="P108" s="201"/>
      <c r="Q108" s="202"/>
      <c r="R108" s="274"/>
      <c r="S108" s="285"/>
      <c r="T108" s="286"/>
    </row>
    <row r="109" spans="1:20" ht="16" x14ac:dyDescent="0.35">
      <c r="A109">
        <v>107</v>
      </c>
      <c r="B109" s="189" t="str">
        <f>'DoubleByte-9F'!B42</f>
        <v>0x9F</v>
      </c>
      <c r="C109" s="211" t="str">
        <f>'DoubleByte-9F'!C42</f>
        <v>0xF8</v>
      </c>
      <c r="D109" s="193"/>
      <c r="E109" s="194"/>
      <c r="F109" s="194"/>
      <c r="G109" s="194"/>
      <c r="H109" s="194"/>
      <c r="I109" s="194"/>
      <c r="J109" s="193"/>
      <c r="K109" s="194"/>
      <c r="L109" s="194"/>
      <c r="M109" s="195"/>
      <c r="N109" s="201"/>
      <c r="O109" s="201"/>
      <c r="P109" s="201"/>
      <c r="Q109" s="202"/>
      <c r="R109" s="274"/>
      <c r="S109" s="285"/>
      <c r="T109" s="286"/>
    </row>
    <row r="110" spans="1:20" ht="16" x14ac:dyDescent="0.35">
      <c r="A110">
        <v>108</v>
      </c>
      <c r="B110" s="189" t="str">
        <f>'DoubleByte-9F'!B43</f>
        <v>0x9F</v>
      </c>
      <c r="C110" s="211" t="str">
        <f>'DoubleByte-9F'!C43</f>
        <v>0xF9</v>
      </c>
      <c r="D110" s="193"/>
      <c r="E110" s="194"/>
      <c r="F110" s="194"/>
      <c r="G110" s="194"/>
      <c r="H110" s="194"/>
      <c r="I110" s="194"/>
      <c r="J110" s="193"/>
      <c r="K110" s="194"/>
      <c r="L110" s="194"/>
      <c r="M110" s="195"/>
      <c r="N110" s="201"/>
      <c r="O110" s="201"/>
      <c r="P110" s="201"/>
      <c r="Q110" s="202"/>
      <c r="R110" s="274"/>
      <c r="S110" s="285"/>
      <c r="T110" s="286"/>
    </row>
    <row r="111" spans="1:20" ht="16" x14ac:dyDescent="0.35">
      <c r="A111">
        <v>109</v>
      </c>
      <c r="B111" s="189" t="str">
        <f>'DoubleByte-9F'!B44</f>
        <v>0x9F</v>
      </c>
      <c r="C111" s="211" t="str">
        <f>'DoubleByte-9F'!C44</f>
        <v>0xFA</v>
      </c>
      <c r="D111" s="193"/>
      <c r="E111" s="194"/>
      <c r="F111" s="194"/>
      <c r="G111" s="194"/>
      <c r="H111" s="194"/>
      <c r="I111" s="194"/>
      <c r="J111" s="193"/>
      <c r="K111" s="194"/>
      <c r="L111" s="194"/>
      <c r="M111" s="195"/>
      <c r="N111" s="201"/>
      <c r="O111" s="201"/>
      <c r="P111" s="201"/>
      <c r="Q111" s="202"/>
      <c r="R111" s="274"/>
      <c r="S111" s="285"/>
      <c r="T111" s="286"/>
    </row>
    <row r="112" spans="1:20" ht="16" x14ac:dyDescent="0.35">
      <c r="A112">
        <v>110</v>
      </c>
      <c r="B112" s="189" t="str">
        <f>'DoubleByte-9F'!B45</f>
        <v>0x9F</v>
      </c>
      <c r="C112" s="211" t="str">
        <f>'DoubleByte-9F'!C45</f>
        <v>0xFB</v>
      </c>
      <c r="D112" s="193"/>
      <c r="E112" s="194"/>
      <c r="F112" s="194"/>
      <c r="G112" s="194"/>
      <c r="H112" s="194"/>
      <c r="I112" s="194"/>
      <c r="J112" s="193"/>
      <c r="K112" s="194"/>
      <c r="L112" s="194"/>
      <c r="M112" s="195"/>
      <c r="N112" s="201"/>
      <c r="O112" s="201"/>
      <c r="P112" s="201"/>
      <c r="Q112" s="202"/>
      <c r="R112" s="274"/>
      <c r="S112" s="285"/>
      <c r="T112" s="286"/>
    </row>
    <row r="113" spans="1:20" ht="16" x14ac:dyDescent="0.35">
      <c r="A113">
        <v>111</v>
      </c>
      <c r="B113" s="189" t="str">
        <f>'DoubleByte-9F'!B46</f>
        <v>0x9F</v>
      </c>
      <c r="C113" s="211" t="str">
        <f>'DoubleByte-9F'!C46</f>
        <v>0xFC</v>
      </c>
      <c r="D113" s="193"/>
      <c r="E113" s="194"/>
      <c r="F113" s="194"/>
      <c r="G113" s="194"/>
      <c r="H113" s="194"/>
      <c r="I113" s="194"/>
      <c r="J113" s="193"/>
      <c r="K113" s="194"/>
      <c r="L113" s="194"/>
      <c r="M113" s="195"/>
      <c r="N113" s="201"/>
      <c r="O113" s="201"/>
      <c r="P113" s="201"/>
      <c r="Q113" s="202"/>
      <c r="R113" s="274"/>
      <c r="S113" s="285"/>
      <c r="T113" s="286"/>
    </row>
    <row r="114" spans="1:20" ht="16" x14ac:dyDescent="0.35">
      <c r="A114">
        <v>112</v>
      </c>
      <c r="B114" s="189" t="str">
        <f>'DoubleByte-9F'!B47</f>
        <v>0x9F</v>
      </c>
      <c r="C114" s="211" t="str">
        <f>'DoubleByte-9F'!C47</f>
        <v>0xFD</v>
      </c>
      <c r="D114" s="193"/>
      <c r="E114" s="194"/>
      <c r="F114" s="194"/>
      <c r="G114" s="194"/>
      <c r="H114" s="194"/>
      <c r="I114" s="194"/>
      <c r="J114" s="193"/>
      <c r="K114" s="194"/>
      <c r="L114" s="194"/>
      <c r="M114" s="195"/>
      <c r="N114" s="201"/>
      <c r="O114" s="201"/>
      <c r="P114" s="201"/>
      <c r="Q114" s="202"/>
      <c r="R114" s="274"/>
      <c r="S114" s="285"/>
      <c r="T114" s="286"/>
    </row>
    <row r="115" spans="1:20" ht="16" x14ac:dyDescent="0.35">
      <c r="A115">
        <v>113</v>
      </c>
      <c r="B115" s="189" t="str">
        <f>'DoubleByte-9F'!B48</f>
        <v>0x9F</v>
      </c>
      <c r="C115" s="211" t="str">
        <f>'DoubleByte-9F'!C48</f>
        <v>0xFE</v>
      </c>
      <c r="D115" s="190" t="s">
        <v>538</v>
      </c>
      <c r="E115" s="191" t="s">
        <v>538</v>
      </c>
      <c r="F115" s="191" t="s">
        <v>538</v>
      </c>
      <c r="G115" s="191" t="s">
        <v>538</v>
      </c>
      <c r="H115" s="191" t="s">
        <v>538</v>
      </c>
      <c r="I115" s="191" t="s">
        <v>538</v>
      </c>
      <c r="J115" s="190" t="s">
        <v>538</v>
      </c>
      <c r="K115" s="191" t="s">
        <v>538</v>
      </c>
      <c r="L115" s="191" t="s">
        <v>538</v>
      </c>
      <c r="M115" s="192" t="s">
        <v>538</v>
      </c>
      <c r="N115" s="199" t="s">
        <v>538</v>
      </c>
      <c r="O115" s="199" t="s">
        <v>538</v>
      </c>
      <c r="P115" s="199" t="s">
        <v>538</v>
      </c>
      <c r="Q115" s="200" t="s">
        <v>538</v>
      </c>
      <c r="R115" s="274"/>
      <c r="S115" s="284" t="s">
        <v>538</v>
      </c>
      <c r="T115" s="284" t="s">
        <v>538</v>
      </c>
    </row>
    <row r="116" spans="1:20" ht="16.5" thickBot="1" x14ac:dyDescent="0.4">
      <c r="A116">
        <v>114</v>
      </c>
      <c r="B116" s="189" t="str">
        <f>'DoubleByte-9F'!B49</f>
        <v>0x9F</v>
      </c>
      <c r="C116" s="211" t="str">
        <f>'DoubleByte-9F'!C49</f>
        <v>0xFF</v>
      </c>
      <c r="D116" s="196" t="s">
        <v>538</v>
      </c>
      <c r="E116" s="197" t="s">
        <v>538</v>
      </c>
      <c r="F116" s="197" t="s">
        <v>538</v>
      </c>
      <c r="G116" s="197" t="s">
        <v>538</v>
      </c>
      <c r="H116" s="197" t="s">
        <v>538</v>
      </c>
      <c r="I116" s="197" t="s">
        <v>538</v>
      </c>
      <c r="J116" s="196" t="s">
        <v>538</v>
      </c>
      <c r="K116" s="197" t="s">
        <v>538</v>
      </c>
      <c r="L116" s="197" t="s">
        <v>538</v>
      </c>
      <c r="M116" s="198" t="s">
        <v>538</v>
      </c>
      <c r="N116" s="203" t="s">
        <v>538</v>
      </c>
      <c r="O116" s="203" t="s">
        <v>538</v>
      </c>
      <c r="P116" s="203" t="s">
        <v>538</v>
      </c>
      <c r="Q116" s="204" t="s">
        <v>538</v>
      </c>
      <c r="R116" s="276"/>
      <c r="S116" s="284" t="s">
        <v>538</v>
      </c>
      <c r="T116" s="284" t="s">
        <v>538</v>
      </c>
    </row>
  </sheetData>
  <mergeCells count="3">
    <mergeCell ref="D1:I1"/>
    <mergeCell ref="J1:M1"/>
    <mergeCell ref="N1:Q1"/>
  </mergeCells>
  <phoneticPr fontId="1" type="noConversion"/>
  <pageMargins left="0.7" right="0.7" top="0.75" bottom="0.75" header="0.3" footer="0.3"/>
  <pageSetup paperSize="9" orientation="portrait" horizontalDpi="180" verticalDpi="180" r:id="rId1"/>
  <headerFooter>
    <oddFooter>&amp;C&amp;1#&amp;"Arial"&amp;6&amp;K626469Internal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160"/>
  <sheetViews>
    <sheetView showGridLines="0" tabSelected="1" workbookViewId="0">
      <selection activeCell="I24" sqref="I24"/>
    </sheetView>
  </sheetViews>
  <sheetFormatPr defaultRowHeight="15" x14ac:dyDescent="0.25"/>
  <cols>
    <col min="3" max="3" width="51" customWidth="1"/>
    <col min="4" max="4" width="44.08203125" customWidth="1"/>
    <col min="5" max="5" width="25.08203125" customWidth="1"/>
    <col min="7" max="7" width="0" hidden="1" customWidth="1"/>
  </cols>
  <sheetData>
    <row r="1" spans="1:7" ht="15.5" x14ac:dyDescent="0.3">
      <c r="A1" s="56" t="s">
        <v>505</v>
      </c>
      <c r="B1" s="10"/>
      <c r="C1" s="93"/>
      <c r="D1" s="9"/>
    </row>
    <row r="2" spans="1:7" ht="15.5" x14ac:dyDescent="0.3">
      <c r="A2" s="57" t="s">
        <v>2</v>
      </c>
      <c r="B2" s="7"/>
      <c r="C2" s="37"/>
      <c r="D2" s="1"/>
    </row>
    <row r="3" spans="1:7" ht="15.5" x14ac:dyDescent="0.3">
      <c r="A3" s="58"/>
      <c r="B3" s="2"/>
      <c r="C3" s="37"/>
      <c r="D3" s="1"/>
    </row>
    <row r="4" spans="1:7" ht="15.5" x14ac:dyDescent="0.3">
      <c r="A4" s="162" t="s">
        <v>0</v>
      </c>
      <c r="B4" s="163" t="s">
        <v>3</v>
      </c>
      <c r="C4" s="164" t="s">
        <v>318</v>
      </c>
      <c r="D4" s="243" t="s">
        <v>513</v>
      </c>
      <c r="E4" s="265" t="s">
        <v>613</v>
      </c>
    </row>
    <row r="5" spans="1:7" ht="15.5" x14ac:dyDescent="0.3">
      <c r="A5" s="165" t="s">
        <v>1</v>
      </c>
      <c r="B5" s="166" t="s">
        <v>1</v>
      </c>
      <c r="C5" s="167" t="s">
        <v>319</v>
      </c>
      <c r="D5" s="244" t="s">
        <v>636</v>
      </c>
      <c r="E5" s="265"/>
    </row>
    <row r="6" spans="1:7" ht="15.5" x14ac:dyDescent="0.3">
      <c r="A6" s="154">
        <v>3.1</v>
      </c>
      <c r="B6" s="156" t="s">
        <v>4</v>
      </c>
      <c r="C6" s="155"/>
      <c r="D6" s="245"/>
      <c r="E6" s="265"/>
      <c r="G6" s="149"/>
    </row>
    <row r="7" spans="1:7" ht="15.5" x14ac:dyDescent="0.3">
      <c r="A7" s="75" t="s">
        <v>5</v>
      </c>
      <c r="B7" s="55" t="s">
        <v>6</v>
      </c>
      <c r="C7" s="77" t="s">
        <v>8</v>
      </c>
      <c r="D7" s="38"/>
      <c r="E7" s="265"/>
      <c r="G7" s="150"/>
    </row>
    <row r="8" spans="1:7" ht="15.5" x14ac:dyDescent="0.3">
      <c r="A8" s="50" t="s">
        <v>10</v>
      </c>
      <c r="B8" s="3" t="s">
        <v>11</v>
      </c>
      <c r="C8" s="45" t="s">
        <v>12</v>
      </c>
      <c r="D8" s="246"/>
      <c r="E8" s="265"/>
      <c r="G8" s="151"/>
    </row>
    <row r="9" spans="1:7" ht="15.5" x14ac:dyDescent="0.3">
      <c r="A9" s="305" t="s">
        <v>314</v>
      </c>
      <c r="B9" s="3" t="s">
        <v>11</v>
      </c>
      <c r="C9" s="330" t="s">
        <v>13</v>
      </c>
      <c r="D9" s="333"/>
      <c r="E9" s="298"/>
      <c r="G9" s="152"/>
    </row>
    <row r="10" spans="1:7" ht="15.5" x14ac:dyDescent="0.3">
      <c r="A10" s="306"/>
      <c r="B10" s="3" t="s">
        <v>14</v>
      </c>
      <c r="C10" s="332"/>
      <c r="D10" s="335"/>
      <c r="E10" s="299"/>
      <c r="G10" s="153"/>
    </row>
    <row r="11" spans="1:7" ht="15.5" x14ac:dyDescent="0.3">
      <c r="A11" s="305" t="s">
        <v>15</v>
      </c>
      <c r="B11" s="3" t="s">
        <v>11</v>
      </c>
      <c r="C11" s="346" t="s">
        <v>16</v>
      </c>
      <c r="D11" s="333"/>
      <c r="E11" s="298"/>
    </row>
    <row r="12" spans="1:7" ht="15.5" x14ac:dyDescent="0.3">
      <c r="A12" s="306"/>
      <c r="B12" s="3" t="s">
        <v>14</v>
      </c>
      <c r="C12" s="346"/>
      <c r="D12" s="335"/>
      <c r="E12" s="299"/>
    </row>
    <row r="13" spans="1:7" ht="15.5" x14ac:dyDescent="0.3">
      <c r="A13" s="305" t="s">
        <v>17</v>
      </c>
      <c r="B13" s="3" t="s">
        <v>11</v>
      </c>
      <c r="C13" s="330" t="s">
        <v>18</v>
      </c>
      <c r="D13" s="333"/>
      <c r="E13" s="298"/>
    </row>
    <row r="14" spans="1:7" ht="15.5" x14ac:dyDescent="0.3">
      <c r="A14" s="306"/>
      <c r="B14" s="3" t="s">
        <v>14</v>
      </c>
      <c r="C14" s="332"/>
      <c r="D14" s="335"/>
      <c r="E14" s="299"/>
    </row>
    <row r="15" spans="1:7" ht="15.5" x14ac:dyDescent="0.3">
      <c r="A15" s="305" t="s">
        <v>19</v>
      </c>
      <c r="B15" s="3" t="s">
        <v>11</v>
      </c>
      <c r="C15" s="330" t="s">
        <v>20</v>
      </c>
      <c r="D15" s="333"/>
      <c r="E15" s="298"/>
    </row>
    <row r="16" spans="1:7" ht="15.5" x14ac:dyDescent="0.3">
      <c r="A16" s="306"/>
      <c r="B16" s="3" t="s">
        <v>14</v>
      </c>
      <c r="C16" s="332"/>
      <c r="D16" s="335"/>
      <c r="E16" s="299"/>
    </row>
    <row r="17" spans="1:5" ht="15.5" x14ac:dyDescent="0.3">
      <c r="A17" s="305" t="s">
        <v>315</v>
      </c>
      <c r="B17" s="44" t="s">
        <v>9</v>
      </c>
      <c r="C17" s="330" t="s">
        <v>21</v>
      </c>
      <c r="D17" s="333"/>
      <c r="E17" s="298"/>
    </row>
    <row r="18" spans="1:5" ht="15.5" x14ac:dyDescent="0.3">
      <c r="A18" s="306"/>
      <c r="B18" s="3" t="s">
        <v>14</v>
      </c>
      <c r="C18" s="332"/>
      <c r="D18" s="335"/>
      <c r="E18" s="299"/>
    </row>
    <row r="19" spans="1:5" ht="15.5" x14ac:dyDescent="0.3">
      <c r="A19" s="305" t="s">
        <v>316</v>
      </c>
      <c r="B19" s="3" t="s">
        <v>11</v>
      </c>
      <c r="C19" s="346" t="s">
        <v>330</v>
      </c>
      <c r="D19" s="333"/>
      <c r="E19" s="298"/>
    </row>
    <row r="20" spans="1:5" x14ac:dyDescent="0.25">
      <c r="A20" s="306"/>
      <c r="B20" s="5" t="s">
        <v>14</v>
      </c>
      <c r="C20" s="346"/>
      <c r="D20" s="335"/>
      <c r="E20" s="299"/>
    </row>
    <row r="21" spans="1:5" ht="15.5" x14ac:dyDescent="0.3">
      <c r="A21" s="305" t="s">
        <v>22</v>
      </c>
      <c r="B21" s="3" t="s">
        <v>11</v>
      </c>
      <c r="C21" s="330" t="s">
        <v>23</v>
      </c>
      <c r="D21" s="333"/>
      <c r="E21" s="298"/>
    </row>
    <row r="22" spans="1:5" ht="15.5" x14ac:dyDescent="0.3">
      <c r="A22" s="306"/>
      <c r="B22" s="6" t="s">
        <v>24</v>
      </c>
      <c r="C22" s="332"/>
      <c r="D22" s="335"/>
      <c r="E22" s="299"/>
    </row>
    <row r="23" spans="1:5" ht="15.5" x14ac:dyDescent="0.3">
      <c r="A23" s="338" t="s">
        <v>25</v>
      </c>
      <c r="B23" s="8" t="s">
        <v>11</v>
      </c>
      <c r="C23" s="327" t="s">
        <v>26</v>
      </c>
      <c r="D23" s="300" t="s">
        <v>317</v>
      </c>
      <c r="E23" s="300" t="s">
        <v>317</v>
      </c>
    </row>
    <row r="24" spans="1:5" ht="15.5" x14ac:dyDescent="0.3">
      <c r="A24" s="347"/>
      <c r="B24" s="8" t="s">
        <v>24</v>
      </c>
      <c r="C24" s="349"/>
      <c r="D24" s="304"/>
      <c r="E24" s="304"/>
    </row>
    <row r="25" spans="1:5" ht="15.5" x14ac:dyDescent="0.3">
      <c r="A25" s="348"/>
      <c r="B25" s="8" t="s">
        <v>14</v>
      </c>
      <c r="C25" s="328"/>
      <c r="D25" s="301"/>
      <c r="E25" s="301"/>
    </row>
    <row r="26" spans="1:5" ht="15.5" x14ac:dyDescent="0.3">
      <c r="A26" s="43" t="s">
        <v>27</v>
      </c>
      <c r="B26" s="3" t="s">
        <v>28</v>
      </c>
      <c r="C26" s="330" t="s">
        <v>29</v>
      </c>
      <c r="D26" s="333"/>
      <c r="E26" s="298"/>
    </row>
    <row r="27" spans="1:5" ht="15.5" x14ac:dyDescent="0.3">
      <c r="A27" s="43"/>
      <c r="B27" s="3" t="s">
        <v>30</v>
      </c>
      <c r="C27" s="331"/>
      <c r="D27" s="334"/>
      <c r="E27" s="302"/>
    </row>
    <row r="28" spans="1:5" ht="15.5" x14ac:dyDescent="0.3">
      <c r="A28" s="43"/>
      <c r="B28" s="3" t="s">
        <v>31</v>
      </c>
      <c r="C28" s="332"/>
      <c r="D28" s="335"/>
      <c r="E28" s="299"/>
    </row>
    <row r="29" spans="1:5" ht="15.5" x14ac:dyDescent="0.3">
      <c r="A29" s="350" t="s">
        <v>642</v>
      </c>
      <c r="B29" s="44" t="s">
        <v>9</v>
      </c>
      <c r="C29" s="351" t="s">
        <v>32</v>
      </c>
      <c r="D29" s="333"/>
      <c r="E29" s="298"/>
    </row>
    <row r="30" spans="1:5" ht="15.5" x14ac:dyDescent="0.3">
      <c r="A30" s="350"/>
      <c r="B30" s="3" t="s">
        <v>24</v>
      </c>
      <c r="C30" s="346"/>
      <c r="D30" s="334"/>
      <c r="E30" s="302"/>
    </row>
    <row r="31" spans="1:5" ht="15.5" x14ac:dyDescent="0.3">
      <c r="A31" s="350"/>
      <c r="B31" s="3" t="s">
        <v>14</v>
      </c>
      <c r="C31" s="346"/>
      <c r="D31" s="335"/>
      <c r="E31" s="299"/>
    </row>
    <row r="32" spans="1:5" ht="15.5" x14ac:dyDescent="0.3">
      <c r="A32" s="59" t="s">
        <v>33</v>
      </c>
      <c r="B32" s="6" t="s">
        <v>34</v>
      </c>
      <c r="C32" s="45" t="s">
        <v>35</v>
      </c>
      <c r="D32" s="247"/>
      <c r="E32" s="265"/>
    </row>
    <row r="33" spans="1:5" ht="26" x14ac:dyDescent="0.25">
      <c r="A33" s="148" t="s">
        <v>306</v>
      </c>
      <c r="B33" s="5" t="s">
        <v>14</v>
      </c>
      <c r="C33" s="147" t="s">
        <v>36</v>
      </c>
      <c r="D33" s="248"/>
      <c r="E33" s="265"/>
    </row>
    <row r="34" spans="1:5" x14ac:dyDescent="0.25">
      <c r="A34" s="154">
        <v>3.2</v>
      </c>
      <c r="B34" s="156" t="s">
        <v>37</v>
      </c>
      <c r="C34" s="156"/>
      <c r="D34" s="156"/>
      <c r="E34" s="265"/>
    </row>
    <row r="35" spans="1:5" ht="15.5" x14ac:dyDescent="0.3">
      <c r="A35" s="329" t="s">
        <v>38</v>
      </c>
      <c r="B35" s="55" t="s">
        <v>11</v>
      </c>
      <c r="C35" s="331" t="s">
        <v>39</v>
      </c>
      <c r="D35" s="334"/>
      <c r="E35" s="298"/>
    </row>
    <row r="36" spans="1:5" ht="15.5" x14ac:dyDescent="0.3">
      <c r="A36" s="329"/>
      <c r="B36" s="3" t="s">
        <v>40</v>
      </c>
      <c r="C36" s="331"/>
      <c r="D36" s="334"/>
      <c r="E36" s="302"/>
    </row>
    <row r="37" spans="1:5" ht="15.5" x14ac:dyDescent="0.3">
      <c r="A37" s="329"/>
      <c r="B37" s="3" t="s">
        <v>24</v>
      </c>
      <c r="C37" s="331"/>
      <c r="D37" s="334"/>
      <c r="E37" s="302"/>
    </row>
    <row r="38" spans="1:5" ht="15.5" x14ac:dyDescent="0.3">
      <c r="A38" s="306"/>
      <c r="B38" s="3" t="s">
        <v>41</v>
      </c>
      <c r="C38" s="332"/>
      <c r="D38" s="335"/>
      <c r="E38" s="299"/>
    </row>
    <row r="39" spans="1:5" ht="15.5" x14ac:dyDescent="0.3">
      <c r="A39" s="305" t="s">
        <v>42</v>
      </c>
      <c r="B39" s="174" t="s">
        <v>43</v>
      </c>
      <c r="C39" s="42" t="s">
        <v>44</v>
      </c>
      <c r="D39" s="249" t="s">
        <v>547</v>
      </c>
      <c r="E39" s="265"/>
    </row>
    <row r="40" spans="1:5" ht="15.5" x14ac:dyDescent="0.3">
      <c r="A40" s="306"/>
      <c r="B40" s="3"/>
      <c r="C40" s="157" t="s">
        <v>522</v>
      </c>
      <c r="D40" s="249"/>
      <c r="E40" s="265"/>
    </row>
    <row r="41" spans="1:5" ht="15.5" x14ac:dyDescent="0.3">
      <c r="A41" s="50" t="s">
        <v>45</v>
      </c>
      <c r="B41" s="8" t="s">
        <v>43</v>
      </c>
      <c r="C41" s="48" t="s">
        <v>46</v>
      </c>
      <c r="D41" s="250" t="s">
        <v>317</v>
      </c>
      <c r="E41" s="250" t="s">
        <v>317</v>
      </c>
    </row>
    <row r="42" spans="1:5" ht="15.5" x14ac:dyDescent="0.3">
      <c r="A42" s="305" t="s">
        <v>47</v>
      </c>
      <c r="B42" s="3">
        <v>0</v>
      </c>
      <c r="C42" s="330" t="s">
        <v>48</v>
      </c>
      <c r="D42" s="249"/>
      <c r="E42" s="265"/>
    </row>
    <row r="43" spans="1:5" ht="15.5" x14ac:dyDescent="0.3">
      <c r="A43" s="329"/>
      <c r="B43" s="3" t="s">
        <v>15</v>
      </c>
      <c r="C43" s="331"/>
      <c r="D43" s="249"/>
      <c r="E43" s="265"/>
    </row>
    <row r="44" spans="1:5" ht="15.5" x14ac:dyDescent="0.3">
      <c r="A44" s="329"/>
      <c r="B44" s="3" t="s">
        <v>49</v>
      </c>
      <c r="C44" s="331"/>
      <c r="D44" s="249"/>
      <c r="E44" s="265"/>
    </row>
    <row r="45" spans="1:5" ht="15.5" x14ac:dyDescent="0.3">
      <c r="A45" s="329"/>
      <c r="B45" s="3" t="s">
        <v>50</v>
      </c>
      <c r="C45" s="331"/>
      <c r="D45" s="249"/>
      <c r="E45" s="265"/>
    </row>
    <row r="46" spans="1:5" ht="15.5" x14ac:dyDescent="0.3">
      <c r="A46" s="329"/>
      <c r="B46" s="3" t="s">
        <v>51</v>
      </c>
      <c r="C46" s="331"/>
      <c r="D46" s="249"/>
      <c r="E46" s="265"/>
    </row>
    <row r="47" spans="1:5" ht="15.5" x14ac:dyDescent="0.3">
      <c r="A47" s="306"/>
      <c r="B47" s="3" t="s">
        <v>33</v>
      </c>
      <c r="C47" s="332"/>
      <c r="D47" s="249"/>
      <c r="E47" s="265"/>
    </row>
    <row r="48" spans="1:5" ht="15.5" x14ac:dyDescent="0.3">
      <c r="A48" s="305" t="s">
        <v>52</v>
      </c>
      <c r="B48" s="3" t="s">
        <v>43</v>
      </c>
      <c r="C48" s="45" t="s">
        <v>53</v>
      </c>
      <c r="D48" s="333"/>
      <c r="E48" s="298"/>
    </row>
    <row r="49" spans="1:5" ht="15.5" x14ac:dyDescent="0.3">
      <c r="A49" s="306"/>
      <c r="B49" s="47"/>
      <c r="C49" s="157" t="s">
        <v>54</v>
      </c>
      <c r="D49" s="335"/>
      <c r="E49" s="299"/>
    </row>
    <row r="50" spans="1:5" ht="15.5" x14ac:dyDescent="0.3">
      <c r="A50" s="50" t="s">
        <v>55</v>
      </c>
      <c r="B50" s="3" t="s">
        <v>43</v>
      </c>
      <c r="C50" s="46" t="s">
        <v>56</v>
      </c>
      <c r="D50" s="247"/>
      <c r="E50" s="265"/>
    </row>
    <row r="51" spans="1:5" ht="15.5" x14ac:dyDescent="0.3">
      <c r="A51" s="43" t="s">
        <v>57</v>
      </c>
      <c r="B51" s="3" t="s">
        <v>58</v>
      </c>
      <c r="C51" s="42" t="s">
        <v>59</v>
      </c>
      <c r="D51" s="249"/>
      <c r="E51" s="265"/>
    </row>
    <row r="52" spans="1:5" ht="15.5" x14ac:dyDescent="0.3">
      <c r="A52" s="43">
        <v>9</v>
      </c>
      <c r="B52" s="3" t="s">
        <v>60</v>
      </c>
      <c r="C52" s="42" t="s">
        <v>635</v>
      </c>
      <c r="D52" s="249"/>
      <c r="E52" s="265"/>
    </row>
    <row r="53" spans="1:5" ht="15.5" x14ac:dyDescent="0.3">
      <c r="A53" s="305" t="s">
        <v>61</v>
      </c>
      <c r="B53" s="54" t="s">
        <v>60</v>
      </c>
      <c r="C53" s="42" t="s">
        <v>62</v>
      </c>
      <c r="D53" s="249"/>
      <c r="E53" s="265"/>
    </row>
    <row r="54" spans="1:5" ht="15.5" x14ac:dyDescent="0.3">
      <c r="A54" s="344"/>
      <c r="B54" s="39"/>
      <c r="C54" s="92" t="s">
        <v>630</v>
      </c>
      <c r="D54" s="247"/>
      <c r="E54" s="265"/>
    </row>
    <row r="55" spans="1:5" ht="15.5" x14ac:dyDescent="0.3">
      <c r="A55" s="344"/>
      <c r="B55" s="4"/>
      <c r="C55" s="92" t="s">
        <v>631</v>
      </c>
      <c r="D55" s="247"/>
      <c r="E55" s="265"/>
    </row>
    <row r="56" spans="1:5" ht="15.5" x14ac:dyDescent="0.3">
      <c r="A56" s="344"/>
      <c r="B56" s="4"/>
      <c r="C56" s="92" t="s">
        <v>632</v>
      </c>
      <c r="D56" s="247"/>
      <c r="E56" s="265"/>
    </row>
    <row r="57" spans="1:5" ht="15.5" x14ac:dyDescent="0.3">
      <c r="A57" s="344"/>
      <c r="B57" s="4"/>
      <c r="C57" s="92" t="s">
        <v>633</v>
      </c>
      <c r="D57" s="247"/>
      <c r="E57" s="265"/>
    </row>
    <row r="58" spans="1:5" ht="15.5" x14ac:dyDescent="0.3">
      <c r="A58" s="344"/>
      <c r="B58" s="4"/>
      <c r="C58" s="92" t="s">
        <v>634</v>
      </c>
      <c r="D58" s="247"/>
      <c r="E58" s="265"/>
    </row>
    <row r="59" spans="1:5" ht="15.5" x14ac:dyDescent="0.3">
      <c r="A59" s="344"/>
      <c r="B59" s="65"/>
      <c r="C59" s="168" t="s">
        <v>331</v>
      </c>
      <c r="D59" s="251"/>
      <c r="E59" s="265"/>
    </row>
    <row r="60" spans="1:5" ht="15.5" x14ac:dyDescent="0.3">
      <c r="A60" s="344"/>
      <c r="B60" s="4"/>
      <c r="C60" s="168" t="s">
        <v>332</v>
      </c>
      <c r="D60" s="247"/>
      <c r="E60" s="265"/>
    </row>
    <row r="61" spans="1:5" ht="15.5" x14ac:dyDescent="0.3">
      <c r="A61" s="345"/>
      <c r="B61" s="38"/>
      <c r="C61" s="168" t="s">
        <v>310</v>
      </c>
      <c r="D61" s="247"/>
      <c r="E61" s="265"/>
    </row>
    <row r="62" spans="1:5" ht="15.5" x14ac:dyDescent="0.3">
      <c r="A62" s="338" t="s">
        <v>63</v>
      </c>
      <c r="B62" s="62" t="s">
        <v>60</v>
      </c>
      <c r="C62" s="42" t="s">
        <v>64</v>
      </c>
      <c r="D62" s="249"/>
      <c r="E62" s="265"/>
    </row>
    <row r="63" spans="1:5" ht="26" x14ac:dyDescent="0.3">
      <c r="A63" s="339"/>
      <c r="B63" s="39"/>
      <c r="C63" s="92" t="s">
        <v>333</v>
      </c>
      <c r="D63" s="247"/>
      <c r="E63" s="265"/>
    </row>
    <row r="64" spans="1:5" ht="15.5" x14ac:dyDescent="0.3">
      <c r="A64" s="339"/>
      <c r="B64" s="4"/>
      <c r="C64" s="92" t="s">
        <v>334</v>
      </c>
      <c r="D64" s="247"/>
      <c r="E64" s="265"/>
    </row>
    <row r="65" spans="1:5" ht="15.5" x14ac:dyDescent="0.3">
      <c r="A65" s="339"/>
      <c r="B65" s="4"/>
      <c r="C65" s="168" t="s">
        <v>309</v>
      </c>
      <c r="D65" s="247"/>
      <c r="E65" s="265"/>
    </row>
    <row r="66" spans="1:5" ht="15.5" x14ac:dyDescent="0.3">
      <c r="A66" s="339"/>
      <c r="B66" s="4"/>
      <c r="C66" s="92" t="s">
        <v>335</v>
      </c>
      <c r="D66" s="247"/>
      <c r="E66" s="265"/>
    </row>
    <row r="67" spans="1:5" ht="15.5" x14ac:dyDescent="0.3">
      <c r="A67" s="339"/>
      <c r="B67" s="4"/>
      <c r="C67" s="92" t="s">
        <v>307</v>
      </c>
      <c r="D67" s="247"/>
      <c r="E67" s="265"/>
    </row>
    <row r="68" spans="1:5" ht="15.5" x14ac:dyDescent="0.3">
      <c r="A68" s="339"/>
      <c r="B68" s="4"/>
      <c r="C68" s="92" t="s">
        <v>308</v>
      </c>
      <c r="D68" s="250" t="s">
        <v>317</v>
      </c>
      <c r="E68" s="265"/>
    </row>
    <row r="69" spans="1:5" ht="15.5" x14ac:dyDescent="0.3">
      <c r="A69" s="339"/>
      <c r="B69" s="4"/>
      <c r="C69" s="92" t="s">
        <v>336</v>
      </c>
      <c r="D69" s="247"/>
      <c r="E69" s="265"/>
    </row>
    <row r="70" spans="1:5" ht="15.5" x14ac:dyDescent="0.3">
      <c r="A70" s="340"/>
      <c r="B70" s="38"/>
      <c r="C70" s="168" t="s">
        <v>310</v>
      </c>
      <c r="D70" s="247"/>
      <c r="E70" s="265"/>
    </row>
    <row r="71" spans="1:5" ht="15.5" x14ac:dyDescent="0.3">
      <c r="A71" s="341" t="s">
        <v>65</v>
      </c>
      <c r="B71" s="62" t="s">
        <v>60</v>
      </c>
      <c r="C71" s="42" t="s">
        <v>66</v>
      </c>
      <c r="D71" s="249"/>
      <c r="E71" s="265"/>
    </row>
    <row r="72" spans="1:5" ht="15.5" x14ac:dyDescent="0.3">
      <c r="A72" s="342"/>
      <c r="B72" s="39"/>
      <c r="C72" s="92" t="s">
        <v>337</v>
      </c>
      <c r="D72" s="247"/>
      <c r="E72" s="265"/>
    </row>
    <row r="73" spans="1:5" ht="15.5" x14ac:dyDescent="0.3">
      <c r="A73" s="342"/>
      <c r="B73" s="4"/>
      <c r="C73" s="168" t="s">
        <v>311</v>
      </c>
      <c r="D73" s="247"/>
      <c r="E73" s="265"/>
    </row>
    <row r="74" spans="1:5" ht="15.5" x14ac:dyDescent="0.3">
      <c r="A74" s="342"/>
      <c r="B74" s="4"/>
      <c r="C74" s="168" t="s">
        <v>309</v>
      </c>
      <c r="D74" s="247"/>
      <c r="E74" s="265"/>
    </row>
    <row r="75" spans="1:5" ht="15.5" x14ac:dyDescent="0.3">
      <c r="A75" s="342"/>
      <c r="B75" s="4"/>
      <c r="C75" s="48" t="s">
        <v>312</v>
      </c>
      <c r="D75" s="247"/>
      <c r="E75" s="265"/>
    </row>
    <row r="76" spans="1:5" ht="15.5" x14ac:dyDescent="0.3">
      <c r="A76" s="342"/>
      <c r="B76" s="4"/>
      <c r="C76" s="168" t="s">
        <v>313</v>
      </c>
      <c r="D76" s="247"/>
      <c r="E76" s="265"/>
    </row>
    <row r="77" spans="1:5" ht="15.5" x14ac:dyDescent="0.3">
      <c r="A77" s="342"/>
      <c r="B77" s="4"/>
      <c r="C77" s="92" t="s">
        <v>168</v>
      </c>
      <c r="D77" s="250" t="s">
        <v>317</v>
      </c>
      <c r="E77" s="265"/>
    </row>
    <row r="78" spans="1:5" ht="15.5" x14ac:dyDescent="0.3">
      <c r="A78" s="342"/>
      <c r="B78" s="4"/>
      <c r="C78" s="168" t="s">
        <v>332</v>
      </c>
      <c r="D78" s="247"/>
      <c r="E78" s="265"/>
    </row>
    <row r="79" spans="1:5" ht="15.5" x14ac:dyDescent="0.3">
      <c r="A79" s="343"/>
      <c r="B79" s="38"/>
      <c r="C79" s="168" t="s">
        <v>310</v>
      </c>
      <c r="D79" s="247"/>
      <c r="E79" s="265"/>
    </row>
    <row r="80" spans="1:5" ht="15.5" x14ac:dyDescent="0.3">
      <c r="A80" s="305">
        <v>8</v>
      </c>
      <c r="B80" s="62" t="s">
        <v>60</v>
      </c>
      <c r="C80" s="42" t="s">
        <v>338</v>
      </c>
      <c r="D80" s="249"/>
      <c r="E80" s="265"/>
    </row>
    <row r="81" spans="1:5" ht="15.5" x14ac:dyDescent="0.3">
      <c r="A81" s="344"/>
      <c r="B81" s="63"/>
      <c r="C81" s="92" t="s">
        <v>339</v>
      </c>
      <c r="D81" s="247"/>
      <c r="E81" s="265"/>
    </row>
    <row r="82" spans="1:5" ht="15.5" x14ac:dyDescent="0.3">
      <c r="A82" s="344"/>
      <c r="B82" s="64"/>
      <c r="C82" s="92" t="s">
        <v>165</v>
      </c>
      <c r="D82" s="250" t="s">
        <v>317</v>
      </c>
      <c r="E82" s="265"/>
    </row>
    <row r="83" spans="1:5" ht="15.5" x14ac:dyDescent="0.3">
      <c r="A83" s="344"/>
      <c r="B83" s="4"/>
      <c r="C83" s="92" t="s">
        <v>340</v>
      </c>
      <c r="D83" s="247"/>
      <c r="E83" s="265"/>
    </row>
    <row r="84" spans="1:5" ht="15.5" x14ac:dyDescent="0.3">
      <c r="A84" s="344"/>
      <c r="B84" s="4"/>
      <c r="C84" s="92" t="s">
        <v>341</v>
      </c>
      <c r="D84" s="252"/>
      <c r="E84" s="265"/>
    </row>
    <row r="85" spans="1:5" ht="15.5" x14ac:dyDescent="0.3">
      <c r="A85" s="344"/>
      <c r="B85" s="4"/>
      <c r="C85" s="92" t="s">
        <v>342</v>
      </c>
      <c r="D85" s="247"/>
      <c r="E85" s="265"/>
    </row>
    <row r="86" spans="1:5" ht="15.5" x14ac:dyDescent="0.3">
      <c r="A86" s="344"/>
      <c r="B86" s="4"/>
      <c r="C86" s="92" t="s">
        <v>166</v>
      </c>
      <c r="D86" s="250" t="s">
        <v>317</v>
      </c>
      <c r="E86" s="265"/>
    </row>
    <row r="87" spans="1:5" ht="15.5" x14ac:dyDescent="0.3">
      <c r="A87" s="344"/>
      <c r="B87" s="4"/>
      <c r="C87" s="92" t="s">
        <v>167</v>
      </c>
      <c r="D87" s="250" t="s">
        <v>317</v>
      </c>
      <c r="E87" s="265"/>
    </row>
    <row r="88" spans="1:5" ht="15.5" x14ac:dyDescent="0.3">
      <c r="A88" s="345"/>
      <c r="B88" s="38"/>
      <c r="C88" s="92" t="s">
        <v>343</v>
      </c>
      <c r="D88" s="247"/>
      <c r="E88" s="265"/>
    </row>
    <row r="89" spans="1:5" ht="15.5" x14ac:dyDescent="0.3">
      <c r="A89" s="50">
        <v>7</v>
      </c>
      <c r="B89" s="76" t="s">
        <v>60</v>
      </c>
      <c r="C89" s="49" t="s">
        <v>68</v>
      </c>
      <c r="D89" s="253" t="s">
        <v>317</v>
      </c>
      <c r="E89" s="253" t="s">
        <v>317</v>
      </c>
    </row>
    <row r="90" spans="1:5" ht="15.5" x14ac:dyDescent="0.3">
      <c r="A90" s="43" t="s">
        <v>69</v>
      </c>
      <c r="B90" s="3" t="s">
        <v>70</v>
      </c>
      <c r="C90" s="42" t="s">
        <v>71</v>
      </c>
      <c r="D90" s="254" t="s">
        <v>546</v>
      </c>
      <c r="E90" s="265"/>
    </row>
    <row r="91" spans="1:5" ht="15.5" x14ac:dyDescent="0.3">
      <c r="A91" s="305" t="s">
        <v>72</v>
      </c>
      <c r="B91" s="305" t="s">
        <v>329</v>
      </c>
      <c r="C91" s="42" t="s">
        <v>73</v>
      </c>
      <c r="D91" s="247"/>
      <c r="E91" s="265"/>
    </row>
    <row r="92" spans="1:5" ht="65" x14ac:dyDescent="0.3">
      <c r="A92" s="306"/>
      <c r="B92" s="306"/>
      <c r="C92" s="158" t="s">
        <v>514</v>
      </c>
      <c r="D92" s="247"/>
      <c r="E92" s="265"/>
    </row>
    <row r="93" spans="1:5" ht="15.5" x14ac:dyDescent="0.3">
      <c r="A93" s="59" t="s">
        <v>74</v>
      </c>
      <c r="B93" s="3" t="s">
        <v>75</v>
      </c>
      <c r="C93" s="42" t="s">
        <v>76</v>
      </c>
      <c r="D93" s="247"/>
      <c r="E93" s="265"/>
    </row>
    <row r="94" spans="1:5" ht="15.5" x14ac:dyDescent="0.3">
      <c r="A94" s="325" t="s">
        <v>77</v>
      </c>
      <c r="B94" s="72" t="s">
        <v>78</v>
      </c>
      <c r="C94" s="49" t="s">
        <v>508</v>
      </c>
      <c r="D94" s="255"/>
      <c r="E94" s="265"/>
    </row>
    <row r="95" spans="1:5" ht="221" x14ac:dyDescent="0.3">
      <c r="A95" s="326"/>
      <c r="B95" s="66"/>
      <c r="C95" s="159" t="s">
        <v>611</v>
      </c>
      <c r="D95" s="256"/>
      <c r="E95" s="27"/>
    </row>
    <row r="96" spans="1:5" ht="15.5" x14ac:dyDescent="0.3">
      <c r="A96" s="325" t="s">
        <v>79</v>
      </c>
      <c r="B96" s="8" t="s">
        <v>80</v>
      </c>
      <c r="C96" s="140" t="s">
        <v>512</v>
      </c>
      <c r="D96" s="352"/>
      <c r="E96" s="27"/>
    </row>
    <row r="97" spans="1:5" ht="156" x14ac:dyDescent="0.25">
      <c r="A97" s="326"/>
      <c r="B97" s="50"/>
      <c r="C97" s="169" t="s">
        <v>610</v>
      </c>
      <c r="D97" s="353"/>
      <c r="E97" s="265"/>
    </row>
    <row r="98" spans="1:5" x14ac:dyDescent="0.25">
      <c r="A98" s="154">
        <v>3.3</v>
      </c>
      <c r="B98" s="156" t="s">
        <v>81</v>
      </c>
      <c r="C98" s="156"/>
      <c r="D98" s="156"/>
      <c r="E98" s="265"/>
    </row>
    <row r="99" spans="1:5" ht="65" x14ac:dyDescent="0.3">
      <c r="A99" s="75" t="s">
        <v>82</v>
      </c>
      <c r="B99" s="55" t="s">
        <v>83</v>
      </c>
      <c r="C99" s="77" t="s">
        <v>84</v>
      </c>
      <c r="D99" s="257" t="s">
        <v>589</v>
      </c>
      <c r="E99" s="265"/>
    </row>
    <row r="100" spans="1:5" ht="15.5" x14ac:dyDescent="0.3">
      <c r="A100" s="50" t="s">
        <v>85</v>
      </c>
      <c r="B100" s="3" t="s">
        <v>58</v>
      </c>
      <c r="C100" s="42" t="s">
        <v>86</v>
      </c>
      <c r="D100" s="258" t="s">
        <v>590</v>
      </c>
      <c r="E100" s="265"/>
    </row>
    <row r="101" spans="1:5" x14ac:dyDescent="0.25">
      <c r="A101" s="50" t="s">
        <v>87</v>
      </c>
      <c r="B101" s="50" t="s">
        <v>58</v>
      </c>
      <c r="C101" s="48" t="s">
        <v>88</v>
      </c>
      <c r="D101" s="259"/>
      <c r="E101" s="265"/>
    </row>
    <row r="102" spans="1:5" ht="15.5" x14ac:dyDescent="0.3">
      <c r="A102" s="43" t="s">
        <v>89</v>
      </c>
      <c r="B102" s="3" t="s">
        <v>58</v>
      </c>
      <c r="C102" s="42" t="s">
        <v>90</v>
      </c>
      <c r="D102" s="258"/>
      <c r="E102" s="265"/>
    </row>
    <row r="103" spans="1:5" ht="15.5" x14ac:dyDescent="0.3">
      <c r="A103" s="43" t="s">
        <v>91</v>
      </c>
      <c r="B103" s="3" t="s">
        <v>83</v>
      </c>
      <c r="C103" s="42" t="s">
        <v>92</v>
      </c>
      <c r="D103" s="258"/>
      <c r="E103" s="265"/>
    </row>
    <row r="104" spans="1:5" ht="15.5" x14ac:dyDescent="0.3">
      <c r="A104" s="43" t="s">
        <v>50</v>
      </c>
      <c r="B104" s="3" t="s">
        <v>58</v>
      </c>
      <c r="C104" s="42" t="s">
        <v>93</v>
      </c>
      <c r="D104" s="258" t="s">
        <v>592</v>
      </c>
      <c r="E104" s="265"/>
    </row>
    <row r="105" spans="1:5" ht="15.5" x14ac:dyDescent="0.3">
      <c r="A105" s="43" t="s">
        <v>94</v>
      </c>
      <c r="B105" s="3" t="s">
        <v>58</v>
      </c>
      <c r="C105" s="42" t="s">
        <v>344</v>
      </c>
      <c r="D105" s="258"/>
      <c r="E105" s="265"/>
    </row>
    <row r="106" spans="1:5" ht="15.5" x14ac:dyDescent="0.3">
      <c r="A106" s="43" t="s">
        <v>95</v>
      </c>
      <c r="B106" s="3" t="s">
        <v>58</v>
      </c>
      <c r="C106" s="42" t="s">
        <v>96</v>
      </c>
      <c r="D106" s="258"/>
      <c r="E106" s="265"/>
    </row>
    <row r="107" spans="1:5" ht="15.5" x14ac:dyDescent="0.3">
      <c r="A107" s="43" t="s">
        <v>97</v>
      </c>
      <c r="B107" s="3" t="s">
        <v>58</v>
      </c>
      <c r="C107" s="42" t="s">
        <v>98</v>
      </c>
      <c r="D107" s="258" t="s">
        <v>591</v>
      </c>
      <c r="E107" s="265"/>
    </row>
    <row r="108" spans="1:5" ht="15.5" x14ac:dyDescent="0.3">
      <c r="A108" s="60" t="s">
        <v>99</v>
      </c>
      <c r="B108" s="54" t="s">
        <v>58</v>
      </c>
      <c r="C108" s="61" t="s">
        <v>100</v>
      </c>
      <c r="D108" s="260" t="s">
        <v>593</v>
      </c>
      <c r="E108" s="265"/>
    </row>
    <row r="109" spans="1:5" ht="15.5" x14ac:dyDescent="0.3">
      <c r="A109" s="78">
        <v>3.4</v>
      </c>
      <c r="B109" s="170" t="s">
        <v>101</v>
      </c>
      <c r="C109" s="94"/>
      <c r="D109" s="261"/>
      <c r="E109" s="265"/>
    </row>
    <row r="110" spans="1:5" ht="15.5" x14ac:dyDescent="0.3">
      <c r="A110" s="309" t="s">
        <v>160</v>
      </c>
      <c r="B110" s="6" t="s">
        <v>102</v>
      </c>
      <c r="C110" s="45" t="s">
        <v>103</v>
      </c>
      <c r="D110" s="333"/>
      <c r="E110" s="298"/>
    </row>
    <row r="111" spans="1:5" ht="15.5" x14ac:dyDescent="0.3">
      <c r="A111" s="310"/>
      <c r="B111" s="47"/>
      <c r="C111" s="157" t="s">
        <v>104</v>
      </c>
      <c r="D111" s="335"/>
      <c r="E111" s="299"/>
    </row>
    <row r="112" spans="1:5" ht="15.5" x14ac:dyDescent="0.3">
      <c r="A112" s="43" t="s">
        <v>105</v>
      </c>
      <c r="B112" s="3" t="s">
        <v>106</v>
      </c>
      <c r="C112" s="46" t="s">
        <v>161</v>
      </c>
      <c r="D112" s="247"/>
      <c r="E112" s="265"/>
    </row>
    <row r="113" spans="1:5" ht="15.5" x14ac:dyDescent="0.3">
      <c r="A113" s="305" t="s">
        <v>107</v>
      </c>
      <c r="B113" s="3" t="s">
        <v>11</v>
      </c>
      <c r="C113" s="330" t="s">
        <v>108</v>
      </c>
      <c r="D113" s="333"/>
      <c r="E113" s="298"/>
    </row>
    <row r="114" spans="1:5" ht="15.5" x14ac:dyDescent="0.3">
      <c r="A114" s="329"/>
      <c r="B114" s="3" t="s">
        <v>24</v>
      </c>
      <c r="C114" s="331"/>
      <c r="D114" s="334"/>
      <c r="E114" s="302"/>
    </row>
    <row r="115" spans="1:5" ht="15.5" x14ac:dyDescent="0.3">
      <c r="A115" s="306"/>
      <c r="B115" s="3" t="s">
        <v>14</v>
      </c>
      <c r="C115" s="332"/>
      <c r="D115" s="335"/>
      <c r="E115" s="299"/>
    </row>
    <row r="116" spans="1:5" ht="15.5" x14ac:dyDescent="0.3">
      <c r="A116" s="336" t="s">
        <v>109</v>
      </c>
      <c r="B116" s="3" t="s">
        <v>11</v>
      </c>
      <c r="C116" s="330" t="s">
        <v>110</v>
      </c>
      <c r="D116" s="333"/>
      <c r="E116" s="298"/>
    </row>
    <row r="117" spans="1:5" ht="15.5" x14ac:dyDescent="0.3">
      <c r="A117" s="337"/>
      <c r="B117" s="3" t="s">
        <v>24</v>
      </c>
      <c r="C117" s="332"/>
      <c r="D117" s="335"/>
      <c r="E117" s="299"/>
    </row>
    <row r="118" spans="1:5" ht="15.5" x14ac:dyDescent="0.3">
      <c r="A118" s="315" t="s">
        <v>111</v>
      </c>
      <c r="B118" s="8" t="s">
        <v>112</v>
      </c>
      <c r="C118" s="49" t="s">
        <v>113</v>
      </c>
      <c r="D118" s="300" t="s">
        <v>317</v>
      </c>
      <c r="E118" s="300" t="s">
        <v>317</v>
      </c>
    </row>
    <row r="119" spans="1:5" ht="26" x14ac:dyDescent="0.3">
      <c r="A119" s="316"/>
      <c r="B119" s="67"/>
      <c r="C119" s="157" t="s">
        <v>345</v>
      </c>
      <c r="D119" s="301"/>
      <c r="E119" s="301"/>
    </row>
    <row r="120" spans="1:5" ht="15.5" x14ac:dyDescent="0.3">
      <c r="A120" s="315" t="s">
        <v>162</v>
      </c>
      <c r="B120" s="8" t="s">
        <v>112</v>
      </c>
      <c r="C120" s="51" t="s">
        <v>114</v>
      </c>
      <c r="D120" s="300" t="s">
        <v>317</v>
      </c>
      <c r="E120" s="300" t="s">
        <v>317</v>
      </c>
    </row>
    <row r="121" spans="1:5" ht="26" x14ac:dyDescent="0.3">
      <c r="A121" s="316"/>
      <c r="B121" s="41"/>
      <c r="C121" s="157" t="s">
        <v>115</v>
      </c>
      <c r="D121" s="301"/>
      <c r="E121" s="301"/>
    </row>
    <row r="122" spans="1:5" ht="15.5" x14ac:dyDescent="0.3">
      <c r="A122" s="305" t="s">
        <v>116</v>
      </c>
      <c r="B122" s="3" t="s">
        <v>43</v>
      </c>
      <c r="C122" s="49" t="s">
        <v>117</v>
      </c>
      <c r="D122" s="311"/>
      <c r="E122" s="298"/>
    </row>
    <row r="123" spans="1:5" ht="39" x14ac:dyDescent="0.3">
      <c r="A123" s="306"/>
      <c r="B123" s="47"/>
      <c r="C123" s="160" t="s">
        <v>118</v>
      </c>
      <c r="D123" s="312"/>
      <c r="E123" s="299"/>
    </row>
    <row r="124" spans="1:5" ht="15.5" x14ac:dyDescent="0.3">
      <c r="A124" s="309" t="s">
        <v>119</v>
      </c>
      <c r="B124" s="3" t="s">
        <v>67</v>
      </c>
      <c r="C124" s="327" t="s">
        <v>346</v>
      </c>
      <c r="D124" s="311"/>
      <c r="E124" s="298"/>
    </row>
    <row r="125" spans="1:5" ht="15.5" x14ac:dyDescent="0.3">
      <c r="A125" s="317"/>
      <c r="B125" s="3" t="s">
        <v>11</v>
      </c>
      <c r="C125" s="328"/>
      <c r="D125" s="320"/>
      <c r="E125" s="302"/>
    </row>
    <row r="126" spans="1:5" ht="15.5" x14ac:dyDescent="0.3">
      <c r="A126" s="310"/>
      <c r="B126" s="47"/>
      <c r="C126" s="157" t="s">
        <v>120</v>
      </c>
      <c r="D126" s="312"/>
      <c r="E126" s="299"/>
    </row>
    <row r="127" spans="1:5" ht="15.5" x14ac:dyDescent="0.3">
      <c r="A127" s="267" t="s">
        <v>121</v>
      </c>
      <c r="B127" s="3" t="s">
        <v>67</v>
      </c>
      <c r="C127" s="48" t="s">
        <v>122</v>
      </c>
      <c r="D127" s="262"/>
      <c r="E127" s="265"/>
    </row>
    <row r="128" spans="1:5" ht="15.5" x14ac:dyDescent="0.3">
      <c r="A128" s="267" t="s">
        <v>123</v>
      </c>
      <c r="B128" s="3" t="s">
        <v>67</v>
      </c>
      <c r="C128" s="48" t="s">
        <v>614</v>
      </c>
      <c r="D128" s="262"/>
      <c r="E128" s="263"/>
    </row>
    <row r="129" spans="1:5" ht="15.5" x14ac:dyDescent="0.3">
      <c r="A129" s="309" t="s">
        <v>7</v>
      </c>
      <c r="B129" s="3" t="s">
        <v>67</v>
      </c>
      <c r="C129" s="318" t="s">
        <v>615</v>
      </c>
      <c r="D129" s="311"/>
      <c r="E129" s="303"/>
    </row>
    <row r="130" spans="1:5" ht="15.5" x14ac:dyDescent="0.3">
      <c r="A130" s="317"/>
      <c r="B130" s="3" t="s">
        <v>11</v>
      </c>
      <c r="C130" s="319"/>
      <c r="D130" s="320"/>
      <c r="E130" s="302"/>
    </row>
    <row r="131" spans="1:5" ht="26" x14ac:dyDescent="0.3">
      <c r="A131" s="310"/>
      <c r="B131" s="47"/>
      <c r="C131" s="157" t="s">
        <v>616</v>
      </c>
      <c r="D131" s="312"/>
      <c r="E131" s="299"/>
    </row>
    <row r="132" spans="1:5" ht="15.5" x14ac:dyDescent="0.3">
      <c r="A132" s="321" t="s">
        <v>612</v>
      </c>
      <c r="B132" s="11" t="s">
        <v>43</v>
      </c>
      <c r="C132" s="52" t="s">
        <v>124</v>
      </c>
      <c r="D132" s="323"/>
      <c r="E132" s="298"/>
    </row>
    <row r="133" spans="1:5" ht="15.5" x14ac:dyDescent="0.3">
      <c r="A133" s="322"/>
      <c r="B133" s="53"/>
      <c r="C133" s="161" t="s">
        <v>436</v>
      </c>
      <c r="D133" s="324"/>
      <c r="E133" s="299"/>
    </row>
    <row r="134" spans="1:5" ht="15.5" x14ac:dyDescent="0.3">
      <c r="A134" s="321" t="s">
        <v>125</v>
      </c>
      <c r="B134" s="11" t="s">
        <v>43</v>
      </c>
      <c r="C134" s="52" t="s">
        <v>126</v>
      </c>
      <c r="D134" s="323"/>
      <c r="E134" s="298"/>
    </row>
    <row r="135" spans="1:5" ht="15.5" x14ac:dyDescent="0.3">
      <c r="A135" s="322"/>
      <c r="B135" s="47"/>
      <c r="C135" s="161" t="s">
        <v>436</v>
      </c>
      <c r="D135" s="324"/>
      <c r="E135" s="299"/>
    </row>
    <row r="136" spans="1:5" ht="15.5" x14ac:dyDescent="0.3">
      <c r="A136" s="315" t="s">
        <v>127</v>
      </c>
      <c r="B136" s="3" t="s">
        <v>60</v>
      </c>
      <c r="C136" s="48" t="s">
        <v>128</v>
      </c>
      <c r="D136" s="311"/>
      <c r="E136" s="300" t="s">
        <v>317</v>
      </c>
    </row>
    <row r="137" spans="1:5" ht="26" x14ac:dyDescent="0.3">
      <c r="A137" s="316"/>
      <c r="B137" s="47"/>
      <c r="C137" s="157" t="s">
        <v>347</v>
      </c>
      <c r="D137" s="312"/>
      <c r="E137" s="301"/>
    </row>
    <row r="138" spans="1:5" ht="15.5" x14ac:dyDescent="0.3">
      <c r="A138" s="313" t="s">
        <v>129</v>
      </c>
      <c r="B138" s="3" t="s">
        <v>43</v>
      </c>
      <c r="C138" s="48" t="s">
        <v>98</v>
      </c>
      <c r="D138" s="311"/>
      <c r="E138" s="298"/>
    </row>
    <row r="139" spans="1:5" ht="15.5" x14ac:dyDescent="0.3">
      <c r="A139" s="314"/>
      <c r="B139" s="47"/>
      <c r="C139" s="157" t="s">
        <v>476</v>
      </c>
      <c r="D139" s="312"/>
      <c r="E139" s="299"/>
    </row>
    <row r="140" spans="1:5" ht="15.5" x14ac:dyDescent="0.3">
      <c r="A140" s="266" t="s">
        <v>130</v>
      </c>
      <c r="B140" s="8" t="s">
        <v>112</v>
      </c>
      <c r="C140" s="49" t="s">
        <v>348</v>
      </c>
      <c r="D140" s="263" t="s">
        <v>317</v>
      </c>
      <c r="E140" s="268" t="s">
        <v>317</v>
      </c>
    </row>
    <row r="141" spans="1:5" ht="15.5" x14ac:dyDescent="0.3">
      <c r="A141" s="315" t="s">
        <v>131</v>
      </c>
      <c r="B141" s="3" t="s">
        <v>60</v>
      </c>
      <c r="C141" s="48" t="s">
        <v>132</v>
      </c>
      <c r="D141" s="307"/>
      <c r="E141" s="300" t="s">
        <v>623</v>
      </c>
    </row>
    <row r="142" spans="1:5" ht="15.5" x14ac:dyDescent="0.3">
      <c r="A142" s="316"/>
      <c r="B142" s="47"/>
      <c r="C142" s="157" t="s">
        <v>349</v>
      </c>
      <c r="D142" s="308"/>
      <c r="E142" s="301"/>
    </row>
    <row r="143" spans="1:5" ht="15.5" x14ac:dyDescent="0.3">
      <c r="A143" s="315" t="s">
        <v>133</v>
      </c>
      <c r="B143" s="3" t="s">
        <v>112</v>
      </c>
      <c r="C143" s="49" t="s">
        <v>134</v>
      </c>
      <c r="D143" s="311"/>
      <c r="E143" s="300" t="s">
        <v>623</v>
      </c>
    </row>
    <row r="144" spans="1:5" ht="26" x14ac:dyDescent="0.3">
      <c r="A144" s="316"/>
      <c r="B144" s="47"/>
      <c r="C144" s="157" t="s">
        <v>617</v>
      </c>
      <c r="D144" s="312"/>
      <c r="E144" s="301"/>
    </row>
    <row r="145" spans="1:5" ht="15.5" x14ac:dyDescent="0.3">
      <c r="A145" s="309" t="s">
        <v>135</v>
      </c>
      <c r="B145" s="3" t="s">
        <v>43</v>
      </c>
      <c r="C145" s="48" t="s">
        <v>136</v>
      </c>
      <c r="D145" s="311"/>
      <c r="E145" s="298"/>
    </row>
    <row r="146" spans="1:5" ht="15.5" x14ac:dyDescent="0.3">
      <c r="A146" s="310"/>
      <c r="B146" s="47"/>
      <c r="C146" s="157" t="s">
        <v>350</v>
      </c>
      <c r="D146" s="312"/>
      <c r="E146" s="299"/>
    </row>
    <row r="147" spans="1:5" ht="15.5" x14ac:dyDescent="0.3">
      <c r="A147" s="309" t="s">
        <v>137</v>
      </c>
      <c r="B147" s="3" t="s">
        <v>43</v>
      </c>
      <c r="C147" s="48" t="s">
        <v>138</v>
      </c>
      <c r="D147" s="311"/>
      <c r="E147" s="298"/>
    </row>
    <row r="148" spans="1:5" ht="26" x14ac:dyDescent="0.3">
      <c r="A148" s="310"/>
      <c r="B148" s="47"/>
      <c r="C148" s="157" t="s">
        <v>351</v>
      </c>
      <c r="D148" s="312"/>
      <c r="E148" s="299"/>
    </row>
    <row r="149" spans="1:5" ht="15.5" x14ac:dyDescent="0.3">
      <c r="A149" s="266" t="s">
        <v>139</v>
      </c>
      <c r="B149" s="8" t="s">
        <v>60</v>
      </c>
      <c r="C149" s="48" t="s">
        <v>140</v>
      </c>
      <c r="D149" s="262"/>
      <c r="E149" s="300" t="s">
        <v>623</v>
      </c>
    </row>
    <row r="150" spans="1:5" x14ac:dyDescent="0.25">
      <c r="A150" s="154">
        <v>3.5</v>
      </c>
      <c r="B150" s="156" t="s">
        <v>141</v>
      </c>
      <c r="C150" s="156"/>
      <c r="D150" s="156"/>
      <c r="E150" s="301"/>
    </row>
    <row r="151" spans="1:5" ht="15.5" x14ac:dyDescent="0.3">
      <c r="A151" s="73"/>
      <c r="B151" s="68" t="s">
        <v>142</v>
      </c>
      <c r="C151" s="42" t="s">
        <v>143</v>
      </c>
      <c r="D151" s="249"/>
      <c r="E151" s="265"/>
    </row>
    <row r="152" spans="1:5" ht="15.5" x14ac:dyDescent="0.3">
      <c r="A152" s="74"/>
      <c r="B152" s="68" t="s">
        <v>144</v>
      </c>
      <c r="C152" s="42" t="s">
        <v>145</v>
      </c>
      <c r="D152" s="249"/>
      <c r="E152" s="265"/>
    </row>
    <row r="153" spans="1:5" ht="15.5" x14ac:dyDescent="0.3">
      <c r="A153" s="74"/>
      <c r="B153" s="68" t="s">
        <v>146</v>
      </c>
      <c r="C153" s="42" t="s">
        <v>147</v>
      </c>
      <c r="D153" s="249"/>
      <c r="E153" s="265"/>
    </row>
    <row r="154" spans="1:5" ht="15.5" x14ac:dyDescent="0.3">
      <c r="A154" s="74"/>
      <c r="B154" s="68" t="s">
        <v>148</v>
      </c>
      <c r="C154" s="42" t="s">
        <v>149</v>
      </c>
      <c r="D154" s="249"/>
      <c r="E154" s="265"/>
    </row>
    <row r="155" spans="1:5" ht="15.5" x14ac:dyDescent="0.3">
      <c r="A155" s="74"/>
      <c r="B155" s="70" t="s">
        <v>150</v>
      </c>
      <c r="C155" s="48" t="s">
        <v>151</v>
      </c>
      <c r="D155" s="255"/>
      <c r="E155" s="265"/>
    </row>
    <row r="156" spans="1:5" ht="15.5" x14ac:dyDescent="0.3">
      <c r="A156" s="74"/>
      <c r="B156" s="70" t="s">
        <v>152</v>
      </c>
      <c r="C156" s="48" t="s">
        <v>153</v>
      </c>
      <c r="D156" s="255"/>
      <c r="E156" s="265"/>
    </row>
    <row r="157" spans="1:5" ht="15.5" x14ac:dyDescent="0.3">
      <c r="A157" s="74"/>
      <c r="B157" s="69" t="s">
        <v>154</v>
      </c>
      <c r="C157" s="48" t="s">
        <v>155</v>
      </c>
      <c r="D157" s="253" t="s">
        <v>317</v>
      </c>
      <c r="E157" s="265"/>
    </row>
    <row r="158" spans="1:5" ht="15.5" x14ac:dyDescent="0.3">
      <c r="A158" s="74"/>
      <c r="B158" s="68" t="s">
        <v>156</v>
      </c>
      <c r="C158" s="42" t="s">
        <v>157</v>
      </c>
      <c r="D158" s="264"/>
      <c r="E158" s="265"/>
    </row>
    <row r="159" spans="1:5" ht="15.5" x14ac:dyDescent="0.3">
      <c r="A159" s="74"/>
      <c r="B159" s="70" t="s">
        <v>163</v>
      </c>
      <c r="C159" s="48" t="s">
        <v>352</v>
      </c>
      <c r="D159" s="253" t="s">
        <v>317</v>
      </c>
      <c r="E159" s="265"/>
    </row>
    <row r="160" spans="1:5" ht="15.5" x14ac:dyDescent="0.3">
      <c r="A160" s="75"/>
      <c r="B160" s="71" t="s">
        <v>158</v>
      </c>
      <c r="C160" s="42" t="s">
        <v>159</v>
      </c>
      <c r="D160" s="249"/>
      <c r="E160" s="265"/>
    </row>
  </sheetData>
  <mergeCells count="111">
    <mergeCell ref="E149:E150"/>
    <mergeCell ref="A9:A10"/>
    <mergeCell ref="C9:C10"/>
    <mergeCell ref="D9:D10"/>
    <mergeCell ref="A11:A12"/>
    <mergeCell ref="C11:C12"/>
    <mergeCell ref="D11:D12"/>
    <mergeCell ref="D96:D97"/>
    <mergeCell ref="A13:A14"/>
    <mergeCell ref="C13:C14"/>
    <mergeCell ref="D13:D14"/>
    <mergeCell ref="A15:A16"/>
    <mergeCell ref="C15:C16"/>
    <mergeCell ref="D15:D16"/>
    <mergeCell ref="D26:D28"/>
    <mergeCell ref="D21:D22"/>
    <mergeCell ref="A17:A18"/>
    <mergeCell ref="C17:C18"/>
    <mergeCell ref="D17:D18"/>
    <mergeCell ref="C21:C22"/>
    <mergeCell ref="D48:D49"/>
    <mergeCell ref="C42:C47"/>
    <mergeCell ref="A48:A49"/>
    <mergeCell ref="A53:A61"/>
    <mergeCell ref="A62:A70"/>
    <mergeCell ref="A71:A79"/>
    <mergeCell ref="A80:A88"/>
    <mergeCell ref="A91:A92"/>
    <mergeCell ref="D110:D111"/>
    <mergeCell ref="A19:A20"/>
    <mergeCell ref="C19:C20"/>
    <mergeCell ref="D19:D20"/>
    <mergeCell ref="A21:A22"/>
    <mergeCell ref="A35:A38"/>
    <mergeCell ref="C35:C38"/>
    <mergeCell ref="D35:D38"/>
    <mergeCell ref="A23:A25"/>
    <mergeCell ref="C23:C25"/>
    <mergeCell ref="D23:D25"/>
    <mergeCell ref="A29:A31"/>
    <mergeCell ref="C29:C31"/>
    <mergeCell ref="D29:D31"/>
    <mergeCell ref="C26:C28"/>
    <mergeCell ref="A42:A47"/>
    <mergeCell ref="A134:A135"/>
    <mergeCell ref="D134:D135"/>
    <mergeCell ref="B91:B92"/>
    <mergeCell ref="A96:A97"/>
    <mergeCell ref="A124:A126"/>
    <mergeCell ref="C124:C125"/>
    <mergeCell ref="D124:D126"/>
    <mergeCell ref="A113:A115"/>
    <mergeCell ref="C113:C115"/>
    <mergeCell ref="D113:D115"/>
    <mergeCell ref="A120:A121"/>
    <mergeCell ref="D120:D121"/>
    <mergeCell ref="A122:A123"/>
    <mergeCell ref="D122:D123"/>
    <mergeCell ref="A116:A117"/>
    <mergeCell ref="C116:C117"/>
    <mergeCell ref="D116:D117"/>
    <mergeCell ref="A118:A119"/>
    <mergeCell ref="A94:A95"/>
    <mergeCell ref="A110:A111"/>
    <mergeCell ref="E9:E10"/>
    <mergeCell ref="E11:E12"/>
    <mergeCell ref="E13:E14"/>
    <mergeCell ref="E15:E16"/>
    <mergeCell ref="E17:E18"/>
    <mergeCell ref="A39:A40"/>
    <mergeCell ref="D141:D142"/>
    <mergeCell ref="A147:A148"/>
    <mergeCell ref="D147:D148"/>
    <mergeCell ref="A138:A139"/>
    <mergeCell ref="D138:D139"/>
    <mergeCell ref="A141:A142"/>
    <mergeCell ref="A143:A144"/>
    <mergeCell ref="D143:D144"/>
    <mergeCell ref="A145:A146"/>
    <mergeCell ref="D145:D146"/>
    <mergeCell ref="D118:D119"/>
    <mergeCell ref="A136:A137"/>
    <mergeCell ref="D136:D137"/>
    <mergeCell ref="A129:A131"/>
    <mergeCell ref="C129:C130"/>
    <mergeCell ref="D129:D131"/>
    <mergeCell ref="A132:A133"/>
    <mergeCell ref="D132:D133"/>
    <mergeCell ref="E35:E38"/>
    <mergeCell ref="E48:E49"/>
    <mergeCell ref="E118:E119"/>
    <mergeCell ref="E113:E115"/>
    <mergeCell ref="E116:E117"/>
    <mergeCell ref="E110:E111"/>
    <mergeCell ref="E19:E20"/>
    <mergeCell ref="E21:E22"/>
    <mergeCell ref="E23:E25"/>
    <mergeCell ref="E26:E28"/>
    <mergeCell ref="E29:E31"/>
    <mergeCell ref="E145:E146"/>
    <mergeCell ref="E147:E148"/>
    <mergeCell ref="E134:E135"/>
    <mergeCell ref="E136:E137"/>
    <mergeCell ref="E138:E139"/>
    <mergeCell ref="E141:E142"/>
    <mergeCell ref="E143:E144"/>
    <mergeCell ref="E120:E121"/>
    <mergeCell ref="E122:E123"/>
    <mergeCell ref="E124:E126"/>
    <mergeCell ref="E129:E131"/>
    <mergeCell ref="E132:E133"/>
  </mergeCells>
  <phoneticPr fontId="1" type="noConversion"/>
  <pageMargins left="0.7" right="0.7" top="0.75" bottom="0.75" header="0.3" footer="0.3"/>
  <pageSetup paperSize="223" orientation="portrait" horizontalDpi="1200" verticalDpi="1200" r:id="rId1"/>
  <headerFooter>
    <oddFooter>&amp;C&amp;1#&amp;"Arial"&amp;6&amp;K626469Internal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7"/>
  <sheetViews>
    <sheetView workbookViewId="0">
      <selection activeCell="I6" sqref="I6"/>
    </sheetView>
  </sheetViews>
  <sheetFormatPr defaultColWidth="9" defaultRowHeight="9.5" x14ac:dyDescent="0.15"/>
  <cols>
    <col min="1" max="1" width="9" style="134"/>
    <col min="2" max="2" width="3.83203125" style="134" bestFit="1" customWidth="1"/>
    <col min="3" max="3" width="4.25" style="134" bestFit="1" customWidth="1"/>
    <col min="4" max="4" width="31.75" style="134" bestFit="1" customWidth="1"/>
    <col min="5" max="5" width="52.5" style="134" bestFit="1" customWidth="1"/>
    <col min="6" max="16384" width="9" style="134"/>
  </cols>
  <sheetData>
    <row r="1" spans="1:9" ht="10.5" x14ac:dyDescent="0.15">
      <c r="B1" s="146" t="s">
        <v>507</v>
      </c>
      <c r="C1" s="145"/>
      <c r="D1" s="145"/>
      <c r="E1" s="145"/>
    </row>
    <row r="2" spans="1:9" ht="10.5" x14ac:dyDescent="0.25">
      <c r="A2" s="131"/>
      <c r="B2" s="132"/>
      <c r="C2" s="132" t="s">
        <v>481</v>
      </c>
      <c r="D2" s="133" t="s">
        <v>482</v>
      </c>
      <c r="E2" s="132"/>
    </row>
    <row r="3" spans="1:9" ht="10.5" x14ac:dyDescent="0.25">
      <c r="A3" s="131"/>
      <c r="B3" s="132"/>
      <c r="C3" s="132" t="s">
        <v>483</v>
      </c>
      <c r="D3" s="133" t="s">
        <v>484</v>
      </c>
      <c r="E3" s="132"/>
    </row>
    <row r="4" spans="1:9" ht="10.5" x14ac:dyDescent="0.25">
      <c r="A4" s="131"/>
      <c r="B4" s="132"/>
      <c r="C4" s="132" t="s">
        <v>485</v>
      </c>
      <c r="D4" s="133" t="s">
        <v>486</v>
      </c>
      <c r="E4" s="132"/>
    </row>
    <row r="5" spans="1:9" ht="220" x14ac:dyDescent="0.15">
      <c r="A5" s="354" t="s">
        <v>487</v>
      </c>
      <c r="B5" s="132" t="s">
        <v>488</v>
      </c>
      <c r="C5" s="132" t="s">
        <v>169</v>
      </c>
      <c r="D5" s="133" t="s">
        <v>489</v>
      </c>
      <c r="E5" s="135" t="s">
        <v>490</v>
      </c>
    </row>
    <row r="6" spans="1:9" ht="400" x14ac:dyDescent="0.15">
      <c r="A6" s="354"/>
      <c r="B6" s="132" t="s">
        <v>488</v>
      </c>
      <c r="C6" s="132" t="s">
        <v>185</v>
      </c>
      <c r="D6" s="133" t="s">
        <v>491</v>
      </c>
      <c r="E6" s="135" t="s">
        <v>511</v>
      </c>
      <c r="I6" s="139"/>
    </row>
    <row r="7" spans="1:9" ht="40" x14ac:dyDescent="0.25">
      <c r="A7" s="131"/>
      <c r="B7" s="132" t="s">
        <v>488</v>
      </c>
      <c r="C7" s="132" t="s">
        <v>184</v>
      </c>
      <c r="D7" s="133" t="s">
        <v>492</v>
      </c>
      <c r="E7" s="135" t="s">
        <v>510</v>
      </c>
    </row>
  </sheetData>
  <mergeCells count="1">
    <mergeCell ref="A5:A6"/>
  </mergeCells>
  <phoneticPr fontId="1" type="noConversion"/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49"/>
  <sheetViews>
    <sheetView topLeftCell="A22" zoomScale="70" zoomScaleNormal="70" workbookViewId="0">
      <selection activeCell="G14" sqref="G14"/>
    </sheetView>
  </sheetViews>
  <sheetFormatPr defaultColWidth="9" defaultRowHeight="15.5" x14ac:dyDescent="0.35"/>
  <cols>
    <col min="1" max="1" width="8.25" style="35" customWidth="1"/>
    <col min="2" max="3" width="9.5" style="20" customWidth="1"/>
    <col min="4" max="4" width="25.75" style="17" bestFit="1" customWidth="1"/>
    <col min="5" max="5" width="18.5" style="12" bestFit="1" customWidth="1"/>
    <col min="6" max="6" width="6.25" style="32" bestFit="1" customWidth="1"/>
    <col min="7" max="7" width="43.75" style="36" customWidth="1"/>
    <col min="8" max="8" width="32.58203125" style="16" bestFit="1" customWidth="1"/>
    <col min="9" max="9" width="32.08203125" style="12" customWidth="1"/>
    <col min="10" max="10" width="16.5" style="12" customWidth="1"/>
    <col min="11" max="11" width="18" style="12" customWidth="1"/>
    <col min="12" max="16384" width="9" style="12"/>
  </cols>
  <sheetData>
    <row r="1" spans="1:10" s="178" customFormat="1" ht="26" x14ac:dyDescent="0.25">
      <c r="A1" s="176"/>
      <c r="B1" s="175" t="s">
        <v>170</v>
      </c>
      <c r="C1" s="175" t="s">
        <v>171</v>
      </c>
      <c r="D1" s="175" t="s">
        <v>172</v>
      </c>
      <c r="E1" s="175" t="s">
        <v>173</v>
      </c>
      <c r="F1" s="175" t="s">
        <v>287</v>
      </c>
      <c r="G1" s="175" t="s">
        <v>164</v>
      </c>
      <c r="H1" s="177" t="s">
        <v>305</v>
      </c>
      <c r="I1" s="177" t="s">
        <v>305</v>
      </c>
      <c r="J1" s="177" t="s">
        <v>296</v>
      </c>
    </row>
    <row r="2" spans="1:10" x14ac:dyDescent="0.35">
      <c r="A2" s="355" t="s">
        <v>256</v>
      </c>
      <c r="B2" s="18" t="s">
        <v>259</v>
      </c>
      <c r="C2" s="18" t="s">
        <v>169</v>
      </c>
      <c r="D2" s="126"/>
      <c r="E2" s="127"/>
      <c r="F2" s="128"/>
      <c r="G2" s="129"/>
      <c r="H2" s="13"/>
      <c r="I2" s="15"/>
      <c r="J2" s="34"/>
    </row>
    <row r="3" spans="1:10" ht="127.5" customHeight="1" x14ac:dyDescent="0.35">
      <c r="A3" s="356"/>
      <c r="B3" s="18" t="s">
        <v>259</v>
      </c>
      <c r="C3" s="18" t="s">
        <v>174</v>
      </c>
      <c r="D3" s="22" t="s">
        <v>228</v>
      </c>
      <c r="E3" s="141" t="s">
        <v>229</v>
      </c>
      <c r="F3" s="21" t="s">
        <v>278</v>
      </c>
      <c r="G3" s="95" t="s">
        <v>678</v>
      </c>
      <c r="H3" s="13"/>
      <c r="I3" s="15"/>
      <c r="J3" s="34"/>
    </row>
    <row r="4" spans="1:10" x14ac:dyDescent="0.35">
      <c r="A4" s="356"/>
      <c r="B4" s="18" t="s">
        <v>259</v>
      </c>
      <c r="C4" s="18" t="s">
        <v>175</v>
      </c>
      <c r="D4" s="21" t="s">
        <v>222</v>
      </c>
      <c r="E4" s="18" t="s">
        <v>223</v>
      </c>
      <c r="F4" s="21" t="s">
        <v>279</v>
      </c>
      <c r="G4" s="142" t="s">
        <v>437</v>
      </c>
      <c r="H4" s="13"/>
      <c r="I4" s="15"/>
      <c r="J4" s="34"/>
    </row>
    <row r="5" spans="1:10" x14ac:dyDescent="0.35">
      <c r="A5" s="356"/>
      <c r="B5" s="18" t="s">
        <v>259</v>
      </c>
      <c r="C5" s="18" t="s">
        <v>176</v>
      </c>
      <c r="D5" s="21" t="s">
        <v>224</v>
      </c>
      <c r="E5" s="18" t="s">
        <v>225</v>
      </c>
      <c r="F5" s="21" t="s">
        <v>280</v>
      </c>
      <c r="G5" s="18" t="s">
        <v>477</v>
      </c>
      <c r="H5" s="13"/>
      <c r="I5" s="15"/>
      <c r="J5" s="34"/>
    </row>
    <row r="6" spans="1:10" x14ac:dyDescent="0.35">
      <c r="A6" s="356"/>
      <c r="B6" s="18" t="s">
        <v>259</v>
      </c>
      <c r="C6" s="18" t="s">
        <v>177</v>
      </c>
      <c r="D6" s="21" t="s">
        <v>230</v>
      </c>
      <c r="E6" s="18"/>
      <c r="F6" s="21" t="s">
        <v>281</v>
      </c>
      <c r="G6" s="18" t="s">
        <v>478</v>
      </c>
      <c r="H6" s="13"/>
      <c r="I6" s="15"/>
      <c r="J6" s="34"/>
    </row>
    <row r="7" spans="1:10" x14ac:dyDescent="0.35">
      <c r="A7" s="356"/>
      <c r="B7" s="18" t="s">
        <v>259</v>
      </c>
      <c r="C7" s="18" t="s">
        <v>178</v>
      </c>
      <c r="D7" s="21" t="s">
        <v>231</v>
      </c>
      <c r="E7" s="18"/>
      <c r="F7" s="21" t="s">
        <v>282</v>
      </c>
      <c r="G7" s="130" t="s">
        <v>480</v>
      </c>
      <c r="H7" s="13"/>
      <c r="I7" s="15"/>
      <c r="J7" s="34"/>
    </row>
    <row r="8" spans="1:10" x14ac:dyDescent="0.35">
      <c r="A8" s="356"/>
      <c r="B8" s="18" t="s">
        <v>259</v>
      </c>
      <c r="C8" s="18" t="s">
        <v>179</v>
      </c>
      <c r="D8" s="23" t="s">
        <v>289</v>
      </c>
      <c r="E8" s="18" t="s">
        <v>288</v>
      </c>
      <c r="F8" s="21" t="s">
        <v>283</v>
      </c>
      <c r="G8" s="18" t="s">
        <v>479</v>
      </c>
      <c r="H8" s="13"/>
      <c r="I8" s="15"/>
      <c r="J8" s="34"/>
    </row>
    <row r="9" spans="1:10" ht="15.75" customHeight="1" x14ac:dyDescent="0.35">
      <c r="A9" s="356"/>
      <c r="B9" s="18" t="s">
        <v>259</v>
      </c>
      <c r="C9" s="18" t="s">
        <v>180</v>
      </c>
      <c r="D9" s="23" t="s">
        <v>290</v>
      </c>
      <c r="E9" s="18" t="s">
        <v>621</v>
      </c>
      <c r="F9" s="21" t="s">
        <v>284</v>
      </c>
      <c r="G9" s="18" t="s">
        <v>622</v>
      </c>
      <c r="H9" s="13"/>
      <c r="I9" s="15"/>
      <c r="J9" s="34"/>
    </row>
    <row r="10" spans="1:10" x14ac:dyDescent="0.35">
      <c r="A10" s="356"/>
      <c r="B10" s="18" t="s">
        <v>259</v>
      </c>
      <c r="C10" s="18" t="s">
        <v>181</v>
      </c>
      <c r="D10" s="22" t="s">
        <v>226</v>
      </c>
      <c r="E10" s="141" t="s">
        <v>227</v>
      </c>
      <c r="F10" s="21" t="s">
        <v>285</v>
      </c>
      <c r="G10" s="142" t="s">
        <v>434</v>
      </c>
      <c r="H10" s="13"/>
      <c r="I10" s="15"/>
      <c r="J10" s="34"/>
    </row>
    <row r="11" spans="1:10" x14ac:dyDescent="0.35">
      <c r="A11" s="356"/>
      <c r="B11" s="18" t="s">
        <v>259</v>
      </c>
      <c r="C11" s="18" t="s">
        <v>196</v>
      </c>
      <c r="D11" s="22" t="s">
        <v>353</v>
      </c>
      <c r="E11" s="141" t="s">
        <v>493</v>
      </c>
      <c r="F11" s="21" t="s">
        <v>286</v>
      </c>
      <c r="G11" s="142" t="s">
        <v>435</v>
      </c>
      <c r="H11" s="13"/>
      <c r="I11" s="15"/>
      <c r="J11" s="34"/>
    </row>
    <row r="12" spans="1:10" ht="75" x14ac:dyDescent="0.35">
      <c r="A12" s="356"/>
      <c r="B12" s="236" t="s">
        <v>259</v>
      </c>
      <c r="C12" s="236" t="s">
        <v>197</v>
      </c>
      <c r="D12" s="237" t="s">
        <v>594</v>
      </c>
      <c r="E12" s="238" t="s">
        <v>595</v>
      </c>
      <c r="F12" s="239" t="s">
        <v>596</v>
      </c>
      <c r="G12" s="240" t="s">
        <v>605</v>
      </c>
      <c r="H12" s="13"/>
      <c r="I12" s="15"/>
      <c r="J12" s="34"/>
    </row>
    <row r="13" spans="1:10" ht="125" x14ac:dyDescent="0.35">
      <c r="A13" s="356"/>
      <c r="B13" s="236" t="s">
        <v>259</v>
      </c>
      <c r="C13" s="236" t="s">
        <v>203</v>
      </c>
      <c r="D13" s="237" t="s">
        <v>597</v>
      </c>
      <c r="E13" s="238" t="s">
        <v>598</v>
      </c>
      <c r="F13" s="239" t="s">
        <v>599</v>
      </c>
      <c r="G13" s="240" t="s">
        <v>604</v>
      </c>
      <c r="H13" s="13"/>
      <c r="I13" s="15"/>
      <c r="J13" s="34"/>
    </row>
    <row r="14" spans="1:10" ht="125" x14ac:dyDescent="0.35">
      <c r="A14" s="356"/>
      <c r="B14" s="236" t="s">
        <v>259</v>
      </c>
      <c r="C14" s="236" t="s">
        <v>204</v>
      </c>
      <c r="D14" s="237" t="s">
        <v>601</v>
      </c>
      <c r="E14" s="238" t="s">
        <v>600</v>
      </c>
      <c r="F14" s="239" t="s">
        <v>602</v>
      </c>
      <c r="G14" s="240" t="s">
        <v>603</v>
      </c>
      <c r="H14" s="13"/>
      <c r="I14" s="15"/>
      <c r="J14" s="34"/>
    </row>
    <row r="15" spans="1:10" ht="100" x14ac:dyDescent="0.35">
      <c r="A15" s="356"/>
      <c r="B15" s="236" t="s">
        <v>259</v>
      </c>
      <c r="C15" s="236" t="s">
        <v>205</v>
      </c>
      <c r="D15" s="239" t="s">
        <v>607</v>
      </c>
      <c r="E15" s="242" t="s">
        <v>606</v>
      </c>
      <c r="F15" s="239" t="s">
        <v>608</v>
      </c>
      <c r="G15" s="240" t="s">
        <v>609</v>
      </c>
      <c r="H15" s="13"/>
      <c r="I15" s="15"/>
      <c r="J15" s="34"/>
    </row>
    <row r="16" spans="1:10" x14ac:dyDescent="0.35">
      <c r="A16" s="356"/>
      <c r="B16" s="18" t="s">
        <v>259</v>
      </c>
      <c r="C16" s="18" t="s">
        <v>206</v>
      </c>
      <c r="D16" s="234"/>
      <c r="E16" s="235"/>
      <c r="F16" s="234"/>
      <c r="G16" s="235"/>
      <c r="H16" s="13"/>
      <c r="I16" s="15"/>
      <c r="J16" s="34"/>
    </row>
    <row r="17" spans="1:11" x14ac:dyDescent="0.35">
      <c r="A17" s="357"/>
      <c r="B17" s="18" t="s">
        <v>259</v>
      </c>
      <c r="C17" s="18" t="s">
        <v>207</v>
      </c>
      <c r="D17" s="239"/>
      <c r="E17" s="241"/>
      <c r="F17" s="239"/>
      <c r="G17" s="240"/>
      <c r="H17" s="13"/>
      <c r="I17" s="15"/>
      <c r="J17" s="34"/>
    </row>
    <row r="18" spans="1:11" ht="51" x14ac:dyDescent="0.35">
      <c r="A18" s="355" t="s">
        <v>257</v>
      </c>
      <c r="B18" s="18" t="s">
        <v>259</v>
      </c>
      <c r="C18" s="18" t="s">
        <v>182</v>
      </c>
      <c r="D18" s="22" t="s">
        <v>232</v>
      </c>
      <c r="E18" s="18" t="s">
        <v>233</v>
      </c>
      <c r="F18" s="24"/>
      <c r="G18" s="33"/>
      <c r="H18" s="27" t="s">
        <v>494</v>
      </c>
      <c r="I18" s="15"/>
      <c r="J18" s="28" t="s">
        <v>294</v>
      </c>
    </row>
    <row r="19" spans="1:11" ht="76" x14ac:dyDescent="0.35">
      <c r="A19" s="356"/>
      <c r="B19" s="18" t="s">
        <v>259</v>
      </c>
      <c r="C19" s="18" t="s">
        <v>183</v>
      </c>
      <c r="D19" s="22" t="s">
        <v>234</v>
      </c>
      <c r="E19" s="18" t="s">
        <v>235</v>
      </c>
      <c r="F19" s="24"/>
      <c r="G19" s="33"/>
      <c r="H19" s="27" t="s">
        <v>273</v>
      </c>
      <c r="I19" s="15"/>
      <c r="J19" s="28" t="s">
        <v>295</v>
      </c>
    </row>
    <row r="20" spans="1:11" ht="63.5" x14ac:dyDescent="0.35">
      <c r="A20" s="356"/>
      <c r="B20" s="18" t="s">
        <v>259</v>
      </c>
      <c r="C20" s="18" t="s">
        <v>184</v>
      </c>
      <c r="D20" s="22" t="s">
        <v>236</v>
      </c>
      <c r="E20" s="18" t="s">
        <v>237</v>
      </c>
      <c r="F20" s="21" t="s">
        <v>297</v>
      </c>
      <c r="G20" s="18" t="s">
        <v>354</v>
      </c>
      <c r="H20" s="27" t="s">
        <v>355</v>
      </c>
      <c r="I20" s="27" t="s">
        <v>356</v>
      </c>
      <c r="J20" s="28" t="s">
        <v>357</v>
      </c>
    </row>
    <row r="21" spans="1:11" ht="63.5" x14ac:dyDescent="0.35">
      <c r="A21" s="356"/>
      <c r="B21" s="18" t="s">
        <v>259</v>
      </c>
      <c r="C21" s="18" t="s">
        <v>620</v>
      </c>
      <c r="D21" s="22" t="s">
        <v>619</v>
      </c>
      <c r="E21" s="18" t="s">
        <v>238</v>
      </c>
      <c r="F21" s="21" t="s">
        <v>298</v>
      </c>
      <c r="G21" s="18" t="s">
        <v>354</v>
      </c>
      <c r="H21" s="27" t="s">
        <v>261</v>
      </c>
      <c r="I21" s="27" t="s">
        <v>260</v>
      </c>
      <c r="J21" s="28" t="s">
        <v>357</v>
      </c>
    </row>
    <row r="22" spans="1:11" ht="63.5" x14ac:dyDescent="0.35">
      <c r="A22" s="356"/>
      <c r="B22" s="18" t="s">
        <v>259</v>
      </c>
      <c r="C22" s="18" t="s">
        <v>208</v>
      </c>
      <c r="D22" s="22" t="s">
        <v>239</v>
      </c>
      <c r="E22" s="18" t="s">
        <v>240</v>
      </c>
      <c r="F22" s="21" t="s">
        <v>299</v>
      </c>
      <c r="G22" s="18" t="s">
        <v>354</v>
      </c>
      <c r="H22" s="27" t="s">
        <v>271</v>
      </c>
      <c r="I22" s="27" t="s">
        <v>272</v>
      </c>
      <c r="J22" s="28" t="s">
        <v>357</v>
      </c>
    </row>
    <row r="23" spans="1:11" ht="63.5" x14ac:dyDescent="0.35">
      <c r="A23" s="356"/>
      <c r="B23" s="18" t="s">
        <v>259</v>
      </c>
      <c r="C23" s="18" t="s">
        <v>209</v>
      </c>
      <c r="D23" s="22" t="s">
        <v>241</v>
      </c>
      <c r="E23" s="18" t="s">
        <v>242</v>
      </c>
      <c r="F23" s="21" t="s">
        <v>300</v>
      </c>
      <c r="G23" s="18" t="s">
        <v>354</v>
      </c>
      <c r="H23" s="27" t="s">
        <v>276</v>
      </c>
      <c r="I23" s="27" t="s">
        <v>277</v>
      </c>
      <c r="J23" s="28" t="s">
        <v>357</v>
      </c>
      <c r="K23" s="273" t="s">
        <v>641</v>
      </c>
    </row>
    <row r="24" spans="1:11" ht="63.5" x14ac:dyDescent="0.35">
      <c r="A24" s="356"/>
      <c r="B24" s="18" t="s">
        <v>259</v>
      </c>
      <c r="C24" s="18" t="s">
        <v>210</v>
      </c>
      <c r="D24" s="22" t="s">
        <v>243</v>
      </c>
      <c r="E24" s="18" t="s">
        <v>244</v>
      </c>
      <c r="F24" s="21" t="s">
        <v>301</v>
      </c>
      <c r="G24" s="18" t="s">
        <v>354</v>
      </c>
      <c r="H24" s="27" t="s">
        <v>274</v>
      </c>
      <c r="I24" s="27" t="s">
        <v>275</v>
      </c>
      <c r="J24" s="28" t="s">
        <v>357</v>
      </c>
    </row>
    <row r="25" spans="1:11" ht="76" x14ac:dyDescent="0.35">
      <c r="A25" s="356"/>
      <c r="B25" s="18" t="s">
        <v>259</v>
      </c>
      <c r="C25" s="18" t="s">
        <v>211</v>
      </c>
      <c r="D25" s="22" t="s">
        <v>245</v>
      </c>
      <c r="E25" s="18" t="s">
        <v>246</v>
      </c>
      <c r="F25" s="21" t="s">
        <v>302</v>
      </c>
      <c r="G25" s="18" t="s">
        <v>354</v>
      </c>
      <c r="H25" s="27" t="s">
        <v>269</v>
      </c>
      <c r="I25" s="27" t="s">
        <v>270</v>
      </c>
      <c r="J25" s="28" t="s">
        <v>357</v>
      </c>
    </row>
    <row r="26" spans="1:11" ht="63.5" x14ac:dyDescent="0.35">
      <c r="A26" s="356"/>
      <c r="B26" s="18" t="s">
        <v>259</v>
      </c>
      <c r="C26" s="18" t="s">
        <v>212</v>
      </c>
      <c r="D26" s="22" t="s">
        <v>247</v>
      </c>
      <c r="E26" s="18" t="s">
        <v>248</v>
      </c>
      <c r="F26" s="21" t="s">
        <v>303</v>
      </c>
      <c r="G26" s="18" t="s">
        <v>354</v>
      </c>
      <c r="H26" s="27" t="s">
        <v>267</v>
      </c>
      <c r="I26" s="27" t="s">
        <v>268</v>
      </c>
      <c r="J26" s="28" t="s">
        <v>357</v>
      </c>
    </row>
    <row r="27" spans="1:11" ht="63.5" x14ac:dyDescent="0.35">
      <c r="A27" s="356"/>
      <c r="B27" s="18" t="s">
        <v>259</v>
      </c>
      <c r="C27" s="18" t="s">
        <v>213</v>
      </c>
      <c r="D27" s="22" t="s">
        <v>249</v>
      </c>
      <c r="E27" s="18" t="s">
        <v>250</v>
      </c>
      <c r="F27" s="21" t="s">
        <v>304</v>
      </c>
      <c r="G27" s="18" t="s">
        <v>354</v>
      </c>
      <c r="H27" s="27" t="s">
        <v>265</v>
      </c>
      <c r="I27" s="27" t="s">
        <v>266</v>
      </c>
      <c r="J27" s="28" t="s">
        <v>357</v>
      </c>
      <c r="K27" s="273" t="s">
        <v>641</v>
      </c>
    </row>
    <row r="28" spans="1:11" ht="63.5" x14ac:dyDescent="0.35">
      <c r="A28" s="356"/>
      <c r="B28" s="18" t="s">
        <v>259</v>
      </c>
      <c r="C28" s="18" t="s">
        <v>214</v>
      </c>
      <c r="D28" s="22" t="s">
        <v>251</v>
      </c>
      <c r="E28" s="18" t="s">
        <v>252</v>
      </c>
      <c r="F28" s="21" t="s">
        <v>495</v>
      </c>
      <c r="G28" s="18" t="s">
        <v>354</v>
      </c>
      <c r="H28" s="27" t="s">
        <v>263</v>
      </c>
      <c r="I28" s="27" t="s">
        <v>264</v>
      </c>
      <c r="J28" s="28" t="s">
        <v>357</v>
      </c>
      <c r="K28" s="273" t="s">
        <v>641</v>
      </c>
    </row>
    <row r="29" spans="1:11" ht="63.5" x14ac:dyDescent="0.35">
      <c r="A29" s="356"/>
      <c r="B29" s="18" t="s">
        <v>259</v>
      </c>
      <c r="C29" s="18" t="s">
        <v>215</v>
      </c>
      <c r="D29" s="22" t="s">
        <v>253</v>
      </c>
      <c r="E29" s="18" t="s">
        <v>254</v>
      </c>
      <c r="F29" s="21" t="s">
        <v>496</v>
      </c>
      <c r="G29" s="18" t="s">
        <v>354</v>
      </c>
      <c r="H29" s="27" t="s">
        <v>626</v>
      </c>
      <c r="I29" s="27" t="s">
        <v>262</v>
      </c>
      <c r="J29" s="28" t="s">
        <v>357</v>
      </c>
    </row>
    <row r="30" spans="1:11" ht="51" x14ac:dyDescent="0.35">
      <c r="A30" s="356"/>
      <c r="B30" s="18" t="s">
        <v>259</v>
      </c>
      <c r="C30" s="18" t="s">
        <v>216</v>
      </c>
      <c r="D30" s="22" t="s">
        <v>497</v>
      </c>
      <c r="E30" s="18" t="s">
        <v>498</v>
      </c>
      <c r="F30" s="21" t="s">
        <v>499</v>
      </c>
      <c r="G30" s="33"/>
      <c r="H30" s="27" t="s">
        <v>500</v>
      </c>
      <c r="I30" s="15"/>
      <c r="J30" s="28" t="s">
        <v>294</v>
      </c>
    </row>
    <row r="31" spans="1:11" x14ac:dyDescent="0.35">
      <c r="A31" s="356"/>
      <c r="B31" s="18" t="s">
        <v>259</v>
      </c>
      <c r="C31" s="18" t="s">
        <v>217</v>
      </c>
      <c r="D31" s="24"/>
      <c r="E31" s="33"/>
      <c r="F31" s="24"/>
      <c r="G31" s="33"/>
      <c r="H31" s="15"/>
      <c r="I31" s="15"/>
      <c r="J31" s="29"/>
    </row>
    <row r="32" spans="1:11" x14ac:dyDescent="0.35">
      <c r="A32" s="356"/>
      <c r="B32" s="18" t="s">
        <v>259</v>
      </c>
      <c r="C32" s="18" t="s">
        <v>218</v>
      </c>
      <c r="D32" s="24"/>
      <c r="E32" s="33"/>
      <c r="F32" s="24"/>
      <c r="G32" s="33"/>
      <c r="H32" s="15"/>
      <c r="I32" s="15"/>
      <c r="J32" s="29"/>
    </row>
    <row r="33" spans="1:11" x14ac:dyDescent="0.35">
      <c r="A33" s="357"/>
      <c r="B33" s="18" t="s">
        <v>259</v>
      </c>
      <c r="C33" s="18" t="s">
        <v>219</v>
      </c>
      <c r="D33" s="24"/>
      <c r="E33" s="33"/>
      <c r="F33" s="24"/>
      <c r="G33" s="33"/>
      <c r="H33" s="15"/>
      <c r="I33" s="15"/>
      <c r="J33" s="29"/>
    </row>
    <row r="34" spans="1:11" ht="156.75" customHeight="1" x14ac:dyDescent="0.35">
      <c r="A34" s="355" t="s">
        <v>258</v>
      </c>
      <c r="B34" s="18" t="s">
        <v>259</v>
      </c>
      <c r="C34" s="18" t="s">
        <v>185</v>
      </c>
      <c r="D34" s="22" t="s">
        <v>618</v>
      </c>
      <c r="E34" s="18" t="s">
        <v>291</v>
      </c>
      <c r="F34" s="24"/>
      <c r="G34" s="33"/>
      <c r="H34" s="27" t="s">
        <v>293</v>
      </c>
      <c r="I34" s="27" t="s">
        <v>501</v>
      </c>
      <c r="J34" s="28" t="s">
        <v>502</v>
      </c>
    </row>
    <row r="35" spans="1:11" ht="122.25" customHeight="1" x14ac:dyDescent="0.35">
      <c r="A35" s="356"/>
      <c r="B35" s="18" t="s">
        <v>259</v>
      </c>
      <c r="C35" s="18" t="s">
        <v>186</v>
      </c>
      <c r="D35" s="22" t="s">
        <v>255</v>
      </c>
      <c r="E35" s="18" t="s">
        <v>292</v>
      </c>
      <c r="F35" s="24"/>
      <c r="G35" s="33"/>
      <c r="H35" s="27" t="s">
        <v>320</v>
      </c>
      <c r="I35" s="27" t="s">
        <v>503</v>
      </c>
      <c r="J35" s="28" t="s">
        <v>504</v>
      </c>
    </row>
    <row r="36" spans="1:11" x14ac:dyDescent="0.35">
      <c r="A36" s="356"/>
      <c r="B36" s="18" t="s">
        <v>259</v>
      </c>
      <c r="C36" s="18" t="s">
        <v>187</v>
      </c>
      <c r="D36" s="22" t="s">
        <v>519</v>
      </c>
      <c r="E36" s="15"/>
      <c r="F36" s="24"/>
      <c r="G36" s="33"/>
      <c r="H36" s="33"/>
      <c r="I36" s="33"/>
      <c r="J36" s="28"/>
    </row>
    <row r="37" spans="1:11" ht="166.5" customHeight="1" x14ac:dyDescent="0.35">
      <c r="A37" s="356"/>
      <c r="B37" s="179" t="s">
        <v>259</v>
      </c>
      <c r="C37" s="179" t="s">
        <v>188</v>
      </c>
      <c r="D37" s="182" t="s">
        <v>523</v>
      </c>
      <c r="E37" s="179" t="s">
        <v>520</v>
      </c>
      <c r="F37" s="24"/>
      <c r="G37" s="181" t="s">
        <v>521</v>
      </c>
      <c r="H37" s="359" t="s">
        <v>643</v>
      </c>
      <c r="I37" s="360"/>
      <c r="J37" s="180" t="s">
        <v>644</v>
      </c>
      <c r="K37" s="230" t="s">
        <v>588</v>
      </c>
    </row>
    <row r="38" spans="1:11" x14ac:dyDescent="0.35">
      <c r="A38" s="356"/>
      <c r="B38" s="18" t="s">
        <v>259</v>
      </c>
      <c r="C38" s="18" t="s">
        <v>189</v>
      </c>
      <c r="D38" s="25"/>
      <c r="E38" s="15"/>
      <c r="F38" s="24"/>
      <c r="G38" s="33"/>
      <c r="H38" s="15"/>
      <c r="I38" s="15"/>
      <c r="J38" s="29"/>
    </row>
    <row r="39" spans="1:11" x14ac:dyDescent="0.35">
      <c r="A39" s="356"/>
      <c r="B39" s="18" t="s">
        <v>259</v>
      </c>
      <c r="C39" s="18" t="s">
        <v>190</v>
      </c>
      <c r="D39" s="25"/>
      <c r="E39" s="15"/>
      <c r="F39" s="24"/>
      <c r="G39" s="33"/>
      <c r="H39" s="15"/>
      <c r="I39" s="15"/>
      <c r="J39" s="29"/>
    </row>
    <row r="40" spans="1:11" x14ac:dyDescent="0.35">
      <c r="A40" s="356"/>
      <c r="B40" s="18" t="s">
        <v>259</v>
      </c>
      <c r="C40" s="18" t="s">
        <v>191</v>
      </c>
      <c r="D40" s="25"/>
      <c r="E40" s="15"/>
      <c r="F40" s="24"/>
      <c r="G40" s="33"/>
      <c r="H40" s="15"/>
      <c r="I40" s="15"/>
      <c r="J40" s="29"/>
    </row>
    <row r="41" spans="1:11" x14ac:dyDescent="0.35">
      <c r="A41" s="356"/>
      <c r="B41" s="18" t="s">
        <v>259</v>
      </c>
      <c r="C41" s="18" t="s">
        <v>192</v>
      </c>
      <c r="D41" s="25"/>
      <c r="E41" s="15"/>
      <c r="F41" s="24"/>
      <c r="G41" s="33"/>
      <c r="H41" s="15"/>
      <c r="I41" s="15"/>
      <c r="J41" s="29"/>
    </row>
    <row r="42" spans="1:11" x14ac:dyDescent="0.35">
      <c r="A42" s="356"/>
      <c r="B42" s="18" t="s">
        <v>259</v>
      </c>
      <c r="C42" s="18" t="s">
        <v>193</v>
      </c>
      <c r="D42" s="25"/>
      <c r="E42" s="15"/>
      <c r="F42" s="24"/>
      <c r="G42" s="33"/>
      <c r="H42" s="15"/>
      <c r="I42" s="15"/>
      <c r="J42" s="29"/>
    </row>
    <row r="43" spans="1:11" x14ac:dyDescent="0.35">
      <c r="A43" s="356"/>
      <c r="B43" s="18" t="s">
        <v>259</v>
      </c>
      <c r="C43" s="18" t="s">
        <v>194</v>
      </c>
      <c r="D43" s="25"/>
      <c r="E43" s="15"/>
      <c r="F43" s="24"/>
      <c r="G43" s="33"/>
      <c r="H43" s="15"/>
      <c r="I43" s="15"/>
      <c r="J43" s="29"/>
    </row>
    <row r="44" spans="1:11" x14ac:dyDescent="0.35">
      <c r="A44" s="356"/>
      <c r="B44" s="18" t="s">
        <v>259</v>
      </c>
      <c r="C44" s="18" t="s">
        <v>195</v>
      </c>
      <c r="D44" s="25"/>
      <c r="E44" s="15"/>
      <c r="F44" s="24"/>
      <c r="G44" s="33"/>
      <c r="H44" s="15"/>
      <c r="I44" s="15"/>
      <c r="J44" s="29"/>
    </row>
    <row r="45" spans="1:11" x14ac:dyDescent="0.35">
      <c r="A45" s="356"/>
      <c r="B45" s="18" t="s">
        <v>259</v>
      </c>
      <c r="C45" s="18" t="s">
        <v>220</v>
      </c>
      <c r="D45" s="24"/>
      <c r="E45" s="33"/>
      <c r="F45" s="24"/>
      <c r="G45" s="33"/>
      <c r="H45" s="15"/>
      <c r="I45" s="15"/>
      <c r="J45" s="29"/>
    </row>
    <row r="46" spans="1:11" x14ac:dyDescent="0.35">
      <c r="A46" s="356"/>
      <c r="B46" s="18" t="s">
        <v>259</v>
      </c>
      <c r="C46" s="18" t="s">
        <v>221</v>
      </c>
      <c r="D46" s="24"/>
      <c r="E46" s="33"/>
      <c r="F46" s="24"/>
      <c r="G46" s="33"/>
      <c r="H46" s="15"/>
      <c r="I46" s="15"/>
      <c r="J46" s="29"/>
    </row>
    <row r="47" spans="1:11" x14ac:dyDescent="0.35">
      <c r="A47" s="356"/>
      <c r="B47" s="18" t="s">
        <v>259</v>
      </c>
      <c r="C47" s="18" t="s">
        <v>200</v>
      </c>
      <c r="D47" s="24"/>
      <c r="E47" s="33"/>
      <c r="F47" s="24"/>
      <c r="G47" s="33"/>
      <c r="H47" s="15"/>
      <c r="I47" s="15"/>
      <c r="J47" s="29"/>
    </row>
    <row r="48" spans="1:11" x14ac:dyDescent="0.35">
      <c r="A48" s="356"/>
      <c r="B48" s="18" t="s">
        <v>259</v>
      </c>
      <c r="C48" s="18" t="s">
        <v>201</v>
      </c>
      <c r="D48" s="21" t="s">
        <v>198</v>
      </c>
      <c r="E48" s="13"/>
      <c r="F48" s="22" t="s">
        <v>517</v>
      </c>
      <c r="G48" s="172" t="s">
        <v>11</v>
      </c>
      <c r="H48" s="15"/>
      <c r="I48" s="15"/>
      <c r="J48" s="29"/>
    </row>
    <row r="49" spans="1:10" ht="16" thickBot="1" x14ac:dyDescent="0.4">
      <c r="A49" s="358"/>
      <c r="B49" s="19" t="s">
        <v>259</v>
      </c>
      <c r="C49" s="19" t="s">
        <v>202</v>
      </c>
      <c r="D49" s="26" t="s">
        <v>199</v>
      </c>
      <c r="E49" s="14"/>
      <c r="F49" s="173" t="s">
        <v>518</v>
      </c>
      <c r="G49" s="172" t="s">
        <v>11</v>
      </c>
      <c r="H49" s="30"/>
      <c r="I49" s="30"/>
      <c r="J49" s="31"/>
    </row>
  </sheetData>
  <mergeCells count="4">
    <mergeCell ref="A2:A17"/>
    <mergeCell ref="A18:A33"/>
    <mergeCell ref="A34:A49"/>
    <mergeCell ref="H37:I37"/>
  </mergeCells>
  <phoneticPr fontId="1" type="noConversion"/>
  <pageMargins left="0.7" right="0.7" top="0.75" bottom="0.75" header="0.3" footer="0.3"/>
  <pageSetup paperSize="222" orientation="landscape" r:id="rId1"/>
  <headerFooter>
    <oddFooter>&amp;C&amp;1#&amp;"Arial"&amp;6&amp;K626469Internal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118"/>
  <sheetViews>
    <sheetView topLeftCell="B1" workbookViewId="0">
      <selection activeCell="O115" sqref="O115"/>
    </sheetView>
  </sheetViews>
  <sheetFormatPr defaultRowHeight="15" x14ac:dyDescent="0.25"/>
  <cols>
    <col min="10" max="10" width="10.5" customWidth="1"/>
    <col min="11" max="11" width="19" customWidth="1"/>
    <col min="12" max="12" width="23.83203125" customWidth="1"/>
    <col min="13" max="13" width="21.5" customWidth="1"/>
  </cols>
  <sheetData>
    <row r="1" spans="1:12" ht="15.5" x14ac:dyDescent="0.3">
      <c r="A1" s="1" t="s">
        <v>506</v>
      </c>
      <c r="B1" s="1"/>
      <c r="C1" s="1"/>
      <c r="D1" s="1"/>
      <c r="E1" s="1"/>
      <c r="F1" s="1"/>
      <c r="G1" s="1"/>
      <c r="H1" s="1"/>
      <c r="I1" s="1"/>
    </row>
    <row r="2" spans="1:12" ht="15.5" x14ac:dyDescent="0.3">
      <c r="A2" s="1" t="s">
        <v>321</v>
      </c>
      <c r="B2" s="1"/>
      <c r="C2" s="1"/>
      <c r="D2" s="1"/>
      <c r="E2" s="1"/>
      <c r="F2" s="1"/>
      <c r="G2" s="1"/>
      <c r="H2" s="1"/>
      <c r="I2" s="1"/>
    </row>
    <row r="3" spans="1:12" ht="16" thickBot="1" x14ac:dyDescent="0.35">
      <c r="A3" s="1" t="s">
        <v>322</v>
      </c>
      <c r="B3" s="1"/>
      <c r="C3" s="1"/>
      <c r="D3" s="1"/>
      <c r="E3" s="1"/>
      <c r="F3" s="1"/>
      <c r="G3" s="1"/>
      <c r="H3" s="1"/>
      <c r="I3" s="1"/>
      <c r="K3" s="143" t="s">
        <v>222</v>
      </c>
      <c r="L3" s="144" t="s">
        <v>223</v>
      </c>
    </row>
    <row r="4" spans="1:12" ht="16" thickBot="1" x14ac:dyDescent="0.35">
      <c r="A4" s="79" t="s">
        <v>323</v>
      </c>
      <c r="B4" s="366" t="s">
        <v>324</v>
      </c>
      <c r="C4" s="367"/>
      <c r="D4" s="367"/>
      <c r="E4" s="368"/>
      <c r="F4" s="369" t="s">
        <v>325</v>
      </c>
      <c r="G4" s="370"/>
      <c r="H4" s="370"/>
      <c r="I4" s="371"/>
      <c r="K4" s="96" t="s">
        <v>358</v>
      </c>
      <c r="L4" s="97" t="s">
        <v>359</v>
      </c>
    </row>
    <row r="5" spans="1:12" ht="15.5" x14ac:dyDescent="0.3">
      <c r="A5" s="80" t="s">
        <v>326</v>
      </c>
      <c r="B5" s="82" t="s">
        <v>327</v>
      </c>
      <c r="C5" s="83">
        <v>1</v>
      </c>
      <c r="D5" s="83">
        <v>2</v>
      </c>
      <c r="E5" s="84">
        <v>3</v>
      </c>
      <c r="F5" s="82" t="s">
        <v>327</v>
      </c>
      <c r="G5" s="83">
        <v>1</v>
      </c>
      <c r="H5" s="83">
        <v>2</v>
      </c>
      <c r="I5" s="83">
        <v>3</v>
      </c>
      <c r="K5" s="98" t="s">
        <v>99</v>
      </c>
      <c r="L5" s="99" t="s">
        <v>360</v>
      </c>
    </row>
    <row r="6" spans="1:12" ht="16" thickBot="1" x14ac:dyDescent="0.35">
      <c r="A6" s="81" t="s">
        <v>328</v>
      </c>
      <c r="B6" s="136">
        <v>0.15</v>
      </c>
      <c r="C6" s="86">
        <v>0.05</v>
      </c>
      <c r="D6" s="138">
        <v>0.1</v>
      </c>
      <c r="E6" s="88">
        <v>0.2</v>
      </c>
      <c r="F6" s="85">
        <v>0.15</v>
      </c>
      <c r="G6" s="86">
        <v>0.2</v>
      </c>
      <c r="H6" s="87">
        <v>0.25</v>
      </c>
      <c r="I6" s="86">
        <v>0.3</v>
      </c>
      <c r="K6" s="98" t="s">
        <v>15</v>
      </c>
      <c r="L6" s="99" t="s">
        <v>361</v>
      </c>
    </row>
    <row r="7" spans="1:12" ht="15.5" x14ac:dyDescent="0.3">
      <c r="A7" s="91">
        <v>220</v>
      </c>
      <c r="B7" s="137">
        <f t="shared" ref="B7:E9" si="0">$A7*(100%+B$6)</f>
        <v>252.99999999999997</v>
      </c>
      <c r="C7" s="90">
        <f t="shared" si="0"/>
        <v>231</v>
      </c>
      <c r="D7" s="137">
        <f t="shared" si="0"/>
        <v>242.00000000000003</v>
      </c>
      <c r="E7" s="90">
        <f t="shared" si="0"/>
        <v>264</v>
      </c>
      <c r="F7" s="89">
        <f t="shared" ref="F7:I9" si="1">$A7*(100%-F$6)</f>
        <v>187</v>
      </c>
      <c r="G7" s="90">
        <f t="shared" si="1"/>
        <v>176</v>
      </c>
      <c r="H7" s="89">
        <f t="shared" si="1"/>
        <v>165</v>
      </c>
      <c r="I7" s="90">
        <f t="shared" si="1"/>
        <v>154</v>
      </c>
      <c r="K7" s="100" t="s">
        <v>5</v>
      </c>
      <c r="L7" s="101" t="s">
        <v>362</v>
      </c>
    </row>
    <row r="8" spans="1:12" ht="15.5" x14ac:dyDescent="0.3">
      <c r="A8" s="91">
        <v>230</v>
      </c>
      <c r="B8" s="137">
        <f t="shared" si="0"/>
        <v>264.5</v>
      </c>
      <c r="C8" s="90">
        <f t="shared" si="0"/>
        <v>241.5</v>
      </c>
      <c r="D8" s="137">
        <f t="shared" si="0"/>
        <v>253.00000000000003</v>
      </c>
      <c r="E8" s="90">
        <f t="shared" si="0"/>
        <v>276</v>
      </c>
      <c r="F8" s="89">
        <f t="shared" si="1"/>
        <v>195.5</v>
      </c>
      <c r="G8" s="90">
        <f t="shared" si="1"/>
        <v>184</v>
      </c>
      <c r="H8" s="89">
        <f t="shared" si="1"/>
        <v>172.5</v>
      </c>
      <c r="I8" s="90">
        <f t="shared" si="1"/>
        <v>161</v>
      </c>
      <c r="K8" s="100" t="s">
        <v>50</v>
      </c>
      <c r="L8" s="101" t="s">
        <v>363</v>
      </c>
    </row>
    <row r="9" spans="1:12" ht="15.5" x14ac:dyDescent="0.3">
      <c r="A9" s="123">
        <v>240</v>
      </c>
      <c r="B9" s="137">
        <f t="shared" si="0"/>
        <v>276</v>
      </c>
      <c r="C9" s="90">
        <f t="shared" si="0"/>
        <v>252</v>
      </c>
      <c r="D9" s="137">
        <f t="shared" si="0"/>
        <v>264</v>
      </c>
      <c r="E9" s="90">
        <f t="shared" si="0"/>
        <v>288</v>
      </c>
      <c r="F9" s="89">
        <f t="shared" si="1"/>
        <v>204</v>
      </c>
      <c r="G9" s="90">
        <f t="shared" si="1"/>
        <v>192</v>
      </c>
      <c r="H9" s="89">
        <f t="shared" si="1"/>
        <v>180</v>
      </c>
      <c r="I9" s="90">
        <f t="shared" si="1"/>
        <v>168</v>
      </c>
      <c r="K9" s="100" t="s">
        <v>87</v>
      </c>
      <c r="L9" s="101" t="s">
        <v>364</v>
      </c>
    </row>
    <row r="10" spans="1:12" ht="15.5" x14ac:dyDescent="0.3">
      <c r="A10" s="124"/>
      <c r="B10" s="125"/>
      <c r="C10" s="125"/>
      <c r="D10" s="125"/>
      <c r="E10" s="125"/>
      <c r="F10" s="125"/>
      <c r="G10" s="125"/>
      <c r="H10" s="125"/>
      <c r="I10" s="125"/>
      <c r="K10" s="100" t="s">
        <v>49</v>
      </c>
      <c r="L10" s="101" t="s">
        <v>365</v>
      </c>
    </row>
    <row r="11" spans="1:12" x14ac:dyDescent="0.25">
      <c r="K11" s="100" t="s">
        <v>91</v>
      </c>
      <c r="L11" s="101" t="s">
        <v>366</v>
      </c>
    </row>
    <row r="12" spans="1:12" x14ac:dyDescent="0.25">
      <c r="K12" s="100" t="s">
        <v>116</v>
      </c>
      <c r="L12" s="101" t="s">
        <v>367</v>
      </c>
    </row>
    <row r="13" spans="1:12" x14ac:dyDescent="0.25">
      <c r="K13" s="100" t="s">
        <v>89</v>
      </c>
      <c r="L13" s="101" t="s">
        <v>368</v>
      </c>
    </row>
    <row r="14" spans="1:12" ht="15.5" thickBot="1" x14ac:dyDescent="0.3">
      <c r="K14" s="102" t="s">
        <v>25</v>
      </c>
      <c r="L14" s="103" t="s">
        <v>369</v>
      </c>
    </row>
    <row r="16" spans="1:12" x14ac:dyDescent="0.25">
      <c r="K16" s="143" t="s">
        <v>226</v>
      </c>
      <c r="L16" s="144" t="s">
        <v>227</v>
      </c>
    </row>
    <row r="17" spans="10:12" x14ac:dyDescent="0.25">
      <c r="J17" s="104" t="s">
        <v>370</v>
      </c>
      <c r="K17" s="105" t="s">
        <v>371</v>
      </c>
      <c r="L17" s="105" t="s">
        <v>372</v>
      </c>
    </row>
    <row r="18" spans="10:12" x14ac:dyDescent="0.25">
      <c r="J18" s="363" t="s">
        <v>373</v>
      </c>
      <c r="K18" s="106" t="s">
        <v>374</v>
      </c>
      <c r="L18" s="106" t="s">
        <v>629</v>
      </c>
    </row>
    <row r="19" spans="10:12" x14ac:dyDescent="0.25">
      <c r="J19" s="364"/>
      <c r="K19" s="106" t="s">
        <v>375</v>
      </c>
      <c r="L19" s="106" t="s">
        <v>376</v>
      </c>
    </row>
    <row r="20" spans="10:12" x14ac:dyDescent="0.25">
      <c r="J20" s="364"/>
      <c r="K20" s="106" t="s">
        <v>377</v>
      </c>
      <c r="L20" s="106" t="s">
        <v>378</v>
      </c>
    </row>
    <row r="21" spans="10:12" x14ac:dyDescent="0.25">
      <c r="J21" s="364"/>
      <c r="K21" s="106" t="s">
        <v>379</v>
      </c>
      <c r="L21" s="106" t="s">
        <v>380</v>
      </c>
    </row>
    <row r="22" spans="10:12" x14ac:dyDescent="0.25">
      <c r="J22" s="364"/>
      <c r="K22" s="106" t="s">
        <v>381</v>
      </c>
      <c r="L22" s="106" t="s">
        <v>382</v>
      </c>
    </row>
    <row r="23" spans="10:12" x14ac:dyDescent="0.25">
      <c r="J23" s="362"/>
      <c r="K23" s="233" t="s">
        <v>555</v>
      </c>
      <c r="L23" s="233" t="s">
        <v>556</v>
      </c>
    </row>
    <row r="24" spans="10:12" x14ac:dyDescent="0.25">
      <c r="J24" s="363" t="s">
        <v>383</v>
      </c>
      <c r="K24" s="106" t="s">
        <v>384</v>
      </c>
      <c r="L24" s="106" t="s">
        <v>385</v>
      </c>
    </row>
    <row r="25" spans="10:12" x14ac:dyDescent="0.25">
      <c r="J25" s="364"/>
      <c r="K25" s="106" t="s">
        <v>386</v>
      </c>
      <c r="L25" s="106" t="s">
        <v>387</v>
      </c>
    </row>
    <row r="26" spans="10:12" x14ac:dyDescent="0.25">
      <c r="J26" s="364"/>
      <c r="K26" s="106" t="s">
        <v>388</v>
      </c>
      <c r="L26" s="106" t="s">
        <v>389</v>
      </c>
    </row>
    <row r="27" spans="10:12" ht="25" x14ac:dyDescent="0.25">
      <c r="J27" s="364"/>
      <c r="K27" s="233" t="s">
        <v>390</v>
      </c>
      <c r="L27" s="233" t="s">
        <v>573</v>
      </c>
    </row>
    <row r="28" spans="10:12" ht="25" x14ac:dyDescent="0.25">
      <c r="J28" s="364"/>
      <c r="K28" s="233" t="s">
        <v>566</v>
      </c>
      <c r="L28" s="233" t="s">
        <v>574</v>
      </c>
    </row>
    <row r="29" spans="10:12" ht="25" x14ac:dyDescent="0.25">
      <c r="J29" s="364"/>
      <c r="K29" s="233" t="s">
        <v>567</v>
      </c>
      <c r="L29" s="233" t="s">
        <v>575</v>
      </c>
    </row>
    <row r="30" spans="10:12" ht="25" x14ac:dyDescent="0.25">
      <c r="J30" s="364"/>
      <c r="K30" s="233" t="s">
        <v>568</v>
      </c>
      <c r="L30" s="233" t="s">
        <v>576</v>
      </c>
    </row>
    <row r="31" spans="10:12" ht="25" x14ac:dyDescent="0.25">
      <c r="J31" s="364"/>
      <c r="K31" s="233" t="s">
        <v>569</v>
      </c>
      <c r="L31" s="233" t="s">
        <v>577</v>
      </c>
    </row>
    <row r="32" spans="10:12" ht="25" x14ac:dyDescent="0.25">
      <c r="J32" s="364"/>
      <c r="K32" s="233" t="s">
        <v>570</v>
      </c>
      <c r="L32" s="233" t="s">
        <v>578</v>
      </c>
    </row>
    <row r="33" spans="10:12" x14ac:dyDescent="0.25">
      <c r="J33" s="364"/>
      <c r="K33" s="233" t="s">
        <v>391</v>
      </c>
      <c r="L33" s="233" t="s">
        <v>579</v>
      </c>
    </row>
    <row r="34" spans="10:12" x14ac:dyDescent="0.25">
      <c r="J34" s="365"/>
      <c r="K34" s="233" t="s">
        <v>571</v>
      </c>
      <c r="L34" s="233" t="s">
        <v>581</v>
      </c>
    </row>
    <row r="35" spans="10:12" x14ac:dyDescent="0.25">
      <c r="J35" s="362"/>
      <c r="K35" s="233" t="s">
        <v>572</v>
      </c>
      <c r="L35" s="233" t="s">
        <v>580</v>
      </c>
    </row>
    <row r="36" spans="10:12" x14ac:dyDescent="0.25">
      <c r="J36" s="372" t="s">
        <v>392</v>
      </c>
      <c r="K36" s="106" t="s">
        <v>393</v>
      </c>
      <c r="L36" s="106" t="s">
        <v>394</v>
      </c>
    </row>
    <row r="37" spans="10:12" x14ac:dyDescent="0.25">
      <c r="J37" s="372"/>
      <c r="K37" s="106" t="s">
        <v>395</v>
      </c>
      <c r="L37" s="106" t="s">
        <v>396</v>
      </c>
    </row>
    <row r="38" spans="10:12" x14ac:dyDescent="0.25">
      <c r="J38" s="372"/>
      <c r="K38" s="106" t="s">
        <v>397</v>
      </c>
      <c r="L38" s="106" t="s">
        <v>398</v>
      </c>
    </row>
    <row r="39" spans="10:12" x14ac:dyDescent="0.25">
      <c r="J39" s="372"/>
      <c r="K39" s="106" t="s">
        <v>399</v>
      </c>
      <c r="L39" s="106" t="s">
        <v>400</v>
      </c>
    </row>
    <row r="40" spans="10:12" ht="25" x14ac:dyDescent="0.25">
      <c r="J40" s="372"/>
      <c r="K40" s="233" t="s">
        <v>557</v>
      </c>
      <c r="L40" s="233" t="s">
        <v>558</v>
      </c>
    </row>
    <row r="41" spans="10:12" x14ac:dyDescent="0.25">
      <c r="J41" s="372"/>
      <c r="K41" s="106" t="s">
        <v>401</v>
      </c>
      <c r="L41" s="106" t="s">
        <v>402</v>
      </c>
    </row>
    <row r="42" spans="10:12" x14ac:dyDescent="0.25">
      <c r="J42" s="361" t="s">
        <v>560</v>
      </c>
      <c r="K42" s="233" t="s">
        <v>559</v>
      </c>
      <c r="L42" s="233" t="s">
        <v>561</v>
      </c>
    </row>
    <row r="43" spans="10:12" ht="25" x14ac:dyDescent="0.25">
      <c r="J43" s="362"/>
      <c r="K43" s="233" t="s">
        <v>563</v>
      </c>
      <c r="L43" s="233" t="s">
        <v>562</v>
      </c>
    </row>
    <row r="44" spans="10:12" x14ac:dyDescent="0.25">
      <c r="J44" s="363" t="s">
        <v>403</v>
      </c>
      <c r="K44" s="106" t="s">
        <v>404</v>
      </c>
      <c r="L44" s="106" t="s">
        <v>405</v>
      </c>
    </row>
    <row r="45" spans="10:12" x14ac:dyDescent="0.25">
      <c r="J45" s="364"/>
      <c r="K45" s="106" t="s">
        <v>406</v>
      </c>
      <c r="L45" s="106" t="s">
        <v>407</v>
      </c>
    </row>
    <row r="46" spans="10:12" x14ac:dyDescent="0.25">
      <c r="J46" s="364"/>
      <c r="K46" s="106" t="s">
        <v>408</v>
      </c>
      <c r="L46" s="106" t="s">
        <v>409</v>
      </c>
    </row>
    <row r="47" spans="10:12" x14ac:dyDescent="0.25">
      <c r="J47" s="365"/>
      <c r="K47" s="233" t="s">
        <v>565</v>
      </c>
      <c r="L47" s="233" t="s">
        <v>564</v>
      </c>
    </row>
    <row r="48" spans="10:12" x14ac:dyDescent="0.25">
      <c r="J48" s="365"/>
      <c r="K48" s="233" t="s">
        <v>582</v>
      </c>
      <c r="L48" s="233" t="s">
        <v>584</v>
      </c>
    </row>
    <row r="49" spans="10:13" ht="25" x14ac:dyDescent="0.25">
      <c r="J49" s="365"/>
      <c r="K49" s="233" t="s">
        <v>583</v>
      </c>
      <c r="L49" s="233" t="s">
        <v>585</v>
      </c>
    </row>
    <row r="50" spans="10:13" ht="25" x14ac:dyDescent="0.25">
      <c r="J50" s="362"/>
      <c r="K50" s="233" t="s">
        <v>586</v>
      </c>
      <c r="L50" s="233" t="s">
        <v>587</v>
      </c>
    </row>
    <row r="51" spans="10:13" ht="25" x14ac:dyDescent="0.25">
      <c r="J51" s="171" t="s">
        <v>509</v>
      </c>
      <c r="K51" s="106" t="s">
        <v>515</v>
      </c>
      <c r="L51" s="106" t="s">
        <v>516</v>
      </c>
    </row>
    <row r="52" spans="10:13" ht="15.5" x14ac:dyDescent="0.25">
      <c r="J52" s="36"/>
      <c r="K52" s="20"/>
      <c r="L52" s="17"/>
    </row>
    <row r="53" spans="10:13" ht="15.5" thickBot="1" x14ac:dyDescent="0.3">
      <c r="J53" s="36"/>
      <c r="K53" s="143" t="s">
        <v>353</v>
      </c>
      <c r="L53" s="144" t="s">
        <v>493</v>
      </c>
    </row>
    <row r="54" spans="10:13" x14ac:dyDescent="0.25">
      <c r="J54" s="107" t="s">
        <v>410</v>
      </c>
      <c r="K54" s="108" t="s">
        <v>411</v>
      </c>
      <c r="L54" s="109" t="s">
        <v>412</v>
      </c>
    </row>
    <row r="55" spans="10:13" x14ac:dyDescent="0.25">
      <c r="J55" s="373" t="s">
        <v>413</v>
      </c>
      <c r="K55" s="110">
        <v>7</v>
      </c>
      <c r="L55" s="111" t="s">
        <v>414</v>
      </c>
    </row>
    <row r="56" spans="10:13" ht="25" x14ac:dyDescent="0.25">
      <c r="J56" s="373"/>
      <c r="K56" s="232">
        <v>6</v>
      </c>
      <c r="L56" s="231" t="s">
        <v>548</v>
      </c>
      <c r="M56" s="270" t="s">
        <v>637</v>
      </c>
    </row>
    <row r="57" spans="10:13" x14ac:dyDescent="0.25">
      <c r="J57" s="373"/>
      <c r="K57" s="112">
        <v>5</v>
      </c>
      <c r="L57" s="113"/>
      <c r="M57" s="270"/>
    </row>
    <row r="58" spans="10:13" x14ac:dyDescent="0.25">
      <c r="J58" s="373"/>
      <c r="K58" s="232">
        <v>4</v>
      </c>
      <c r="L58" s="231" t="s">
        <v>549</v>
      </c>
      <c r="M58" s="270" t="s">
        <v>637</v>
      </c>
    </row>
    <row r="59" spans="10:13" x14ac:dyDescent="0.25">
      <c r="J59" s="373"/>
      <c r="K59" s="112">
        <v>3</v>
      </c>
      <c r="L59" s="113"/>
      <c r="M59" s="270"/>
    </row>
    <row r="60" spans="10:13" x14ac:dyDescent="0.25">
      <c r="J60" s="373"/>
      <c r="K60" s="110">
        <v>2</v>
      </c>
      <c r="L60" s="111" t="s">
        <v>415</v>
      </c>
      <c r="M60" s="270" t="s">
        <v>637</v>
      </c>
    </row>
    <row r="61" spans="10:13" x14ac:dyDescent="0.25">
      <c r="J61" s="373"/>
      <c r="K61" s="110">
        <v>1</v>
      </c>
      <c r="L61" s="111" t="s">
        <v>416</v>
      </c>
    </row>
    <row r="62" spans="10:13" x14ac:dyDescent="0.25">
      <c r="J62" s="373"/>
      <c r="K62" s="110">
        <v>0</v>
      </c>
      <c r="L62" s="111" t="s">
        <v>417</v>
      </c>
    </row>
    <row r="63" spans="10:13" x14ac:dyDescent="0.25">
      <c r="J63" s="373" t="s">
        <v>418</v>
      </c>
      <c r="K63" s="110">
        <v>7</v>
      </c>
      <c r="L63" s="111" t="s">
        <v>419</v>
      </c>
    </row>
    <row r="64" spans="10:13" ht="30" x14ac:dyDescent="0.25">
      <c r="J64" s="373"/>
      <c r="K64" s="110">
        <v>6</v>
      </c>
      <c r="L64" s="111" t="s">
        <v>420</v>
      </c>
      <c r="M64" s="271" t="s">
        <v>638</v>
      </c>
    </row>
    <row r="65" spans="10:13" x14ac:dyDescent="0.25">
      <c r="J65" s="373"/>
      <c r="K65" s="110">
        <v>5</v>
      </c>
      <c r="L65" s="111" t="s">
        <v>421</v>
      </c>
    </row>
    <row r="66" spans="10:13" x14ac:dyDescent="0.25">
      <c r="J66" s="373"/>
      <c r="K66" s="112">
        <v>4</v>
      </c>
      <c r="L66" s="113"/>
    </row>
    <row r="67" spans="10:13" x14ac:dyDescent="0.25">
      <c r="J67" s="373"/>
      <c r="K67" s="110">
        <v>3</v>
      </c>
      <c r="L67" s="111" t="s">
        <v>405</v>
      </c>
    </row>
    <row r="68" spans="10:13" x14ac:dyDescent="0.25">
      <c r="J68" s="373"/>
      <c r="K68" s="110">
        <v>2</v>
      </c>
      <c r="L68" s="111" t="s">
        <v>422</v>
      </c>
    </row>
    <row r="69" spans="10:13" x14ac:dyDescent="0.25">
      <c r="J69" s="373"/>
      <c r="K69" s="112">
        <v>1</v>
      </c>
      <c r="L69" s="113"/>
    </row>
    <row r="70" spans="10:13" x14ac:dyDescent="0.25">
      <c r="J70" s="373"/>
      <c r="K70" s="110">
        <v>0</v>
      </c>
      <c r="L70" s="111" t="s">
        <v>423</v>
      </c>
      <c r="M70" s="270" t="s">
        <v>637</v>
      </c>
    </row>
    <row r="71" spans="10:13" x14ac:dyDescent="0.25">
      <c r="J71" s="373" t="s">
        <v>424</v>
      </c>
      <c r="K71" s="112">
        <v>7</v>
      </c>
      <c r="L71" s="113"/>
    </row>
    <row r="72" spans="10:13" x14ac:dyDescent="0.25">
      <c r="J72" s="373"/>
      <c r="K72" s="112">
        <v>6</v>
      </c>
      <c r="L72" s="113"/>
    </row>
    <row r="73" spans="10:13" x14ac:dyDescent="0.25">
      <c r="J73" s="373"/>
      <c r="K73" s="112">
        <v>5</v>
      </c>
      <c r="L73" s="113"/>
    </row>
    <row r="74" spans="10:13" x14ac:dyDescent="0.25">
      <c r="J74" s="373"/>
      <c r="K74" s="112">
        <v>4</v>
      </c>
      <c r="L74" s="113"/>
    </row>
    <row r="75" spans="10:13" x14ac:dyDescent="0.25">
      <c r="J75" s="373"/>
      <c r="K75" s="112">
        <v>3</v>
      </c>
      <c r="L75" s="113"/>
    </row>
    <row r="76" spans="10:13" x14ac:dyDescent="0.25">
      <c r="J76" s="373"/>
      <c r="K76" s="112">
        <v>2</v>
      </c>
      <c r="L76" s="113"/>
    </row>
    <row r="77" spans="10:13" x14ac:dyDescent="0.25">
      <c r="J77" s="373"/>
      <c r="K77" s="112">
        <v>1</v>
      </c>
      <c r="L77" s="113"/>
    </row>
    <row r="78" spans="10:13" x14ac:dyDescent="0.25">
      <c r="J78" s="373"/>
      <c r="K78" s="112">
        <v>0</v>
      </c>
      <c r="L78" s="113"/>
    </row>
    <row r="79" spans="10:13" x14ac:dyDescent="0.25">
      <c r="J79" s="373" t="s">
        <v>425</v>
      </c>
      <c r="K79" s="112">
        <v>7</v>
      </c>
      <c r="L79" s="113"/>
    </row>
    <row r="80" spans="10:13" x14ac:dyDescent="0.25">
      <c r="J80" s="373"/>
      <c r="K80" s="112">
        <v>6</v>
      </c>
      <c r="L80" s="113"/>
    </row>
    <row r="81" spans="10:13" x14ac:dyDescent="0.25">
      <c r="J81" s="373"/>
      <c r="K81" s="112">
        <v>5</v>
      </c>
      <c r="L81" s="113"/>
    </row>
    <row r="82" spans="10:13" x14ac:dyDescent="0.25">
      <c r="J82" s="373"/>
      <c r="K82" s="112">
        <v>4</v>
      </c>
      <c r="L82" s="113"/>
    </row>
    <row r="83" spans="10:13" x14ac:dyDescent="0.25">
      <c r="J83" s="373"/>
      <c r="K83" s="112">
        <v>3</v>
      </c>
      <c r="L83" s="113"/>
    </row>
    <row r="84" spans="10:13" x14ac:dyDescent="0.25">
      <c r="J84" s="373"/>
      <c r="K84" s="112">
        <v>2</v>
      </c>
      <c r="L84" s="113"/>
    </row>
    <row r="85" spans="10:13" x14ac:dyDescent="0.25">
      <c r="J85" s="373"/>
      <c r="K85" s="112">
        <v>1</v>
      </c>
      <c r="L85" s="113"/>
    </row>
    <row r="86" spans="10:13" x14ac:dyDescent="0.25">
      <c r="J86" s="373"/>
      <c r="K86" s="112">
        <v>0</v>
      </c>
      <c r="L86" s="113"/>
    </row>
    <row r="87" spans="10:13" ht="25" x14ac:dyDescent="0.25">
      <c r="J87" s="373" t="s">
        <v>426</v>
      </c>
      <c r="K87" s="232">
        <v>7</v>
      </c>
      <c r="L87" s="231" t="s">
        <v>627</v>
      </c>
      <c r="M87" s="270" t="s">
        <v>637</v>
      </c>
    </row>
    <row r="88" spans="10:13" ht="25" x14ac:dyDescent="0.25">
      <c r="J88" s="373"/>
      <c r="K88" s="232">
        <v>6</v>
      </c>
      <c r="L88" s="231" t="s">
        <v>628</v>
      </c>
      <c r="M88" s="270" t="s">
        <v>637</v>
      </c>
    </row>
    <row r="89" spans="10:13" x14ac:dyDescent="0.25">
      <c r="J89" s="373"/>
      <c r="K89" s="112">
        <v>5</v>
      </c>
      <c r="L89" s="113"/>
    </row>
    <row r="90" spans="10:13" x14ac:dyDescent="0.25">
      <c r="J90" s="373"/>
      <c r="K90" s="112">
        <v>4</v>
      </c>
      <c r="L90" s="114"/>
    </row>
    <row r="91" spans="10:13" x14ac:dyDescent="0.25">
      <c r="J91" s="373"/>
      <c r="K91" s="112">
        <v>3</v>
      </c>
      <c r="L91" s="114"/>
    </row>
    <row r="92" spans="10:13" x14ac:dyDescent="0.25">
      <c r="J92" s="373"/>
      <c r="K92" s="112">
        <v>2</v>
      </c>
      <c r="L92" s="114"/>
    </row>
    <row r="93" spans="10:13" x14ac:dyDescent="0.25">
      <c r="J93" s="373"/>
      <c r="K93" s="112">
        <v>1</v>
      </c>
      <c r="L93" s="114"/>
    </row>
    <row r="94" spans="10:13" x14ac:dyDescent="0.25">
      <c r="J94" s="373"/>
      <c r="K94" s="112">
        <v>0</v>
      </c>
      <c r="L94" s="114"/>
    </row>
    <row r="95" spans="10:13" x14ac:dyDescent="0.25">
      <c r="J95" s="373" t="s">
        <v>427</v>
      </c>
      <c r="K95" s="112">
        <v>7</v>
      </c>
      <c r="L95" s="113"/>
    </row>
    <row r="96" spans="10:13" x14ac:dyDescent="0.25">
      <c r="J96" s="373"/>
      <c r="K96" s="112">
        <v>6</v>
      </c>
      <c r="L96" s="113"/>
    </row>
    <row r="97" spans="10:13" x14ac:dyDescent="0.25">
      <c r="J97" s="373"/>
      <c r="K97" s="112">
        <v>5</v>
      </c>
      <c r="L97" s="113"/>
    </row>
    <row r="98" spans="10:13" x14ac:dyDescent="0.25">
      <c r="J98" s="373"/>
      <c r="K98" s="112">
        <v>4</v>
      </c>
      <c r="L98" s="113"/>
    </row>
    <row r="99" spans="10:13" x14ac:dyDescent="0.25">
      <c r="J99" s="373"/>
      <c r="K99" s="112">
        <v>3</v>
      </c>
      <c r="L99" s="113"/>
    </row>
    <row r="100" spans="10:13" x14ac:dyDescent="0.25">
      <c r="J100" s="373"/>
      <c r="K100" s="112">
        <v>2</v>
      </c>
      <c r="L100" s="113"/>
    </row>
    <row r="101" spans="10:13" x14ac:dyDescent="0.25">
      <c r="J101" s="373"/>
      <c r="K101" s="112">
        <v>1</v>
      </c>
      <c r="L101" s="113"/>
    </row>
    <row r="102" spans="10:13" x14ac:dyDescent="0.25">
      <c r="J102" s="373"/>
      <c r="K102" s="112">
        <v>0</v>
      </c>
      <c r="L102" s="113"/>
    </row>
    <row r="103" spans="10:13" x14ac:dyDescent="0.25">
      <c r="J103" s="373" t="s">
        <v>428</v>
      </c>
      <c r="K103" s="112">
        <v>7</v>
      </c>
      <c r="L103" s="113"/>
    </row>
    <row r="104" spans="10:13" x14ac:dyDescent="0.25">
      <c r="J104" s="373"/>
      <c r="K104" s="112">
        <v>6</v>
      </c>
      <c r="L104" s="113"/>
    </row>
    <row r="105" spans="10:13" ht="30" x14ac:dyDescent="0.25">
      <c r="J105" s="373"/>
      <c r="K105" s="110">
        <v>5</v>
      </c>
      <c r="L105" s="111" t="s">
        <v>429</v>
      </c>
      <c r="M105" s="271" t="s">
        <v>638</v>
      </c>
    </row>
    <row r="106" spans="10:13" x14ac:dyDescent="0.25">
      <c r="J106" s="373"/>
      <c r="K106" s="232">
        <v>4</v>
      </c>
      <c r="L106" s="231" t="s">
        <v>550</v>
      </c>
      <c r="M106" s="270" t="s">
        <v>637</v>
      </c>
    </row>
    <row r="107" spans="10:13" x14ac:dyDescent="0.25">
      <c r="J107" s="373"/>
      <c r="K107" s="232">
        <v>3</v>
      </c>
      <c r="L107" s="231" t="s">
        <v>551</v>
      </c>
      <c r="M107" s="270" t="s">
        <v>637</v>
      </c>
    </row>
    <row r="108" spans="10:13" x14ac:dyDescent="0.25">
      <c r="J108" s="373"/>
      <c r="K108" s="232">
        <v>2</v>
      </c>
      <c r="L108" s="231" t="s">
        <v>552</v>
      </c>
      <c r="M108" s="270" t="s">
        <v>637</v>
      </c>
    </row>
    <row r="109" spans="10:13" x14ac:dyDescent="0.25">
      <c r="J109" s="373"/>
      <c r="K109" s="112">
        <v>1</v>
      </c>
      <c r="L109" s="113"/>
    </row>
    <row r="110" spans="10:13" x14ac:dyDescent="0.25">
      <c r="J110" s="373"/>
      <c r="K110" s="110">
        <v>0</v>
      </c>
      <c r="L110" s="111" t="s">
        <v>430</v>
      </c>
    </row>
    <row r="111" spans="10:13" x14ac:dyDescent="0.25">
      <c r="J111" s="373" t="s">
        <v>431</v>
      </c>
      <c r="K111" s="112">
        <v>7</v>
      </c>
      <c r="L111" s="113"/>
    </row>
    <row r="112" spans="10:13" ht="30" x14ac:dyDescent="0.25">
      <c r="J112" s="373"/>
      <c r="K112" s="110">
        <v>6</v>
      </c>
      <c r="L112" s="111" t="s">
        <v>432</v>
      </c>
      <c r="M112" s="271" t="s">
        <v>638</v>
      </c>
    </row>
    <row r="113" spans="10:13" x14ac:dyDescent="0.25">
      <c r="J113" s="373"/>
      <c r="K113" s="112">
        <v>5</v>
      </c>
      <c r="L113" s="113"/>
    </row>
    <row r="114" spans="10:13" x14ac:dyDescent="0.25">
      <c r="J114" s="373"/>
      <c r="K114" s="232">
        <v>4</v>
      </c>
      <c r="L114" s="231" t="s">
        <v>553</v>
      </c>
      <c r="M114" s="270" t="s">
        <v>637</v>
      </c>
    </row>
    <row r="115" spans="10:13" ht="30" x14ac:dyDescent="0.25">
      <c r="J115" s="373"/>
      <c r="K115" s="232">
        <v>3</v>
      </c>
      <c r="L115" s="231" t="s">
        <v>554</v>
      </c>
      <c r="M115" s="271" t="s">
        <v>638</v>
      </c>
    </row>
    <row r="116" spans="10:13" ht="30" x14ac:dyDescent="0.25">
      <c r="J116" s="373"/>
      <c r="K116" s="110">
        <v>2</v>
      </c>
      <c r="L116" s="111" t="s">
        <v>433</v>
      </c>
      <c r="M116" s="272" t="s">
        <v>639</v>
      </c>
    </row>
    <row r="117" spans="10:13" x14ac:dyDescent="0.25">
      <c r="J117" s="373"/>
      <c r="K117" s="112">
        <v>1</v>
      </c>
      <c r="L117" s="114"/>
    </row>
    <row r="118" spans="10:13" ht="15.5" thickBot="1" x14ac:dyDescent="0.3">
      <c r="J118" s="374"/>
      <c r="K118" s="115">
        <v>0</v>
      </c>
      <c r="L118" s="116"/>
    </row>
  </sheetData>
  <mergeCells count="15">
    <mergeCell ref="J95:J102"/>
    <mergeCell ref="J103:J110"/>
    <mergeCell ref="J111:J118"/>
    <mergeCell ref="J55:J62"/>
    <mergeCell ref="J63:J70"/>
    <mergeCell ref="J71:J78"/>
    <mergeCell ref="J79:J86"/>
    <mergeCell ref="J87:J94"/>
    <mergeCell ref="J42:J43"/>
    <mergeCell ref="J24:J35"/>
    <mergeCell ref="J44:J50"/>
    <mergeCell ref="B4:E4"/>
    <mergeCell ref="F4:I4"/>
    <mergeCell ref="J36:J41"/>
    <mergeCell ref="J18:J23"/>
  </mergeCells>
  <phoneticPr fontId="1" type="noConversion"/>
  <pageMargins left="0.7" right="0.7" top="0.75" bottom="0.75" header="0.3" footer="0.3"/>
  <pageSetup paperSize="9" orientation="portrait" horizontalDpi="1200" verticalDpi="1200" r:id="rId1"/>
  <headerFooter>
    <oddFooter>&amp;C&amp;1#&amp;"Arial"&amp;6&amp;K626469Internal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D18"/>
  <sheetViews>
    <sheetView workbookViewId="0">
      <selection activeCell="E25" sqref="E25"/>
    </sheetView>
  </sheetViews>
  <sheetFormatPr defaultColWidth="9" defaultRowHeight="13" x14ac:dyDescent="0.25"/>
  <cols>
    <col min="1" max="1" width="9" style="117"/>
    <col min="2" max="2" width="10.75" style="117" customWidth="1"/>
    <col min="3" max="3" width="24.08203125" style="117" customWidth="1"/>
    <col min="4" max="4" width="22.33203125" style="117" customWidth="1"/>
    <col min="5" max="5" width="11.33203125" style="117" customWidth="1"/>
    <col min="6" max="16384" width="9" style="117"/>
  </cols>
  <sheetData>
    <row r="1" spans="1:4" ht="13.5" thickBot="1" x14ac:dyDescent="0.3"/>
    <row r="2" spans="1:4" ht="13.5" x14ac:dyDescent="0.3">
      <c r="A2" s="375" t="s">
        <v>438</v>
      </c>
      <c r="B2" s="378" t="s">
        <v>439</v>
      </c>
      <c r="C2" s="118" t="s">
        <v>440</v>
      </c>
      <c r="D2" s="119" t="s">
        <v>441</v>
      </c>
    </row>
    <row r="3" spans="1:4" ht="13.5" x14ac:dyDescent="0.3">
      <c r="A3" s="376"/>
      <c r="B3" s="379"/>
      <c r="C3" s="40" t="s">
        <v>442</v>
      </c>
      <c r="D3" s="120" t="s">
        <v>443</v>
      </c>
    </row>
    <row r="4" spans="1:4" ht="13.5" x14ac:dyDescent="0.3">
      <c r="A4" s="376"/>
      <c r="B4" s="380" t="s">
        <v>444</v>
      </c>
      <c r="C4" s="40" t="s">
        <v>445</v>
      </c>
      <c r="D4" s="120" t="s">
        <v>446</v>
      </c>
    </row>
    <row r="5" spans="1:4" ht="13.5" x14ac:dyDescent="0.3">
      <c r="A5" s="376"/>
      <c r="B5" s="381"/>
      <c r="C5" s="40" t="s">
        <v>447</v>
      </c>
      <c r="D5" s="120" t="s">
        <v>448</v>
      </c>
    </row>
    <row r="6" spans="1:4" ht="13.5" x14ac:dyDescent="0.3">
      <c r="A6" s="376"/>
      <c r="B6" s="381"/>
      <c r="C6" s="40" t="s">
        <v>449</v>
      </c>
      <c r="D6" s="120" t="s">
        <v>450</v>
      </c>
    </row>
    <row r="7" spans="1:4" ht="13.5" x14ac:dyDescent="0.3">
      <c r="A7" s="376"/>
      <c r="B7" s="382"/>
      <c r="C7" s="40" t="s">
        <v>451</v>
      </c>
      <c r="D7" s="120" t="s">
        <v>452</v>
      </c>
    </row>
    <row r="8" spans="1:4" ht="13.5" x14ac:dyDescent="0.3">
      <c r="A8" s="376"/>
      <c r="B8" s="380" t="s">
        <v>453</v>
      </c>
      <c r="C8" s="40" t="s">
        <v>454</v>
      </c>
      <c r="D8" s="120" t="s">
        <v>455</v>
      </c>
    </row>
    <row r="9" spans="1:4" ht="13.5" x14ac:dyDescent="0.3">
      <c r="A9" s="376"/>
      <c r="B9" s="381"/>
      <c r="C9" s="40" t="s">
        <v>456</v>
      </c>
      <c r="D9" s="120" t="s">
        <v>457</v>
      </c>
    </row>
    <row r="10" spans="1:4" ht="13.5" x14ac:dyDescent="0.3">
      <c r="A10" s="376"/>
      <c r="B10" s="382"/>
      <c r="C10" s="40" t="s">
        <v>458</v>
      </c>
      <c r="D10" s="120" t="s">
        <v>459</v>
      </c>
    </row>
    <row r="11" spans="1:4" ht="15.75" customHeight="1" x14ac:dyDescent="0.3">
      <c r="A11" s="376"/>
      <c r="B11" s="380" t="s">
        <v>460</v>
      </c>
      <c r="C11" s="40" t="s">
        <v>461</v>
      </c>
      <c r="D11" s="120" t="s">
        <v>462</v>
      </c>
    </row>
    <row r="12" spans="1:4" ht="15.75" customHeight="1" x14ac:dyDescent="0.3">
      <c r="A12" s="376"/>
      <c r="B12" s="381"/>
      <c r="C12" s="40" t="s">
        <v>463</v>
      </c>
      <c r="D12" s="120" t="s">
        <v>464</v>
      </c>
    </row>
    <row r="13" spans="1:4" ht="15.75" customHeight="1" x14ac:dyDescent="0.3">
      <c r="A13" s="376"/>
      <c r="B13" s="381"/>
      <c r="C13" s="40" t="s">
        <v>465</v>
      </c>
      <c r="D13" s="120" t="s">
        <v>466</v>
      </c>
    </row>
    <row r="14" spans="1:4" ht="15.75" customHeight="1" x14ac:dyDescent="0.3">
      <c r="A14" s="376"/>
      <c r="B14" s="381"/>
      <c r="C14" s="40" t="s">
        <v>467</v>
      </c>
      <c r="D14" s="120" t="s">
        <v>468</v>
      </c>
    </row>
    <row r="15" spans="1:4" ht="15.75" customHeight="1" x14ac:dyDescent="0.3">
      <c r="A15" s="376"/>
      <c r="B15" s="381"/>
      <c r="C15" s="40" t="s">
        <v>469</v>
      </c>
      <c r="D15" s="120" t="s">
        <v>470</v>
      </c>
    </row>
    <row r="16" spans="1:4" ht="15.75" customHeight="1" x14ac:dyDescent="0.3">
      <c r="A16" s="376"/>
      <c r="B16" s="381"/>
      <c r="C16" s="40" t="s">
        <v>471</v>
      </c>
      <c r="D16" s="120" t="s">
        <v>472</v>
      </c>
    </row>
    <row r="17" spans="1:4" ht="15.75" customHeight="1" x14ac:dyDescent="0.3">
      <c r="A17" s="376"/>
      <c r="B17" s="381"/>
      <c r="C17" s="40" t="s">
        <v>447</v>
      </c>
      <c r="D17" s="120" t="s">
        <v>473</v>
      </c>
    </row>
    <row r="18" spans="1:4" ht="15.75" customHeight="1" thickBot="1" x14ac:dyDescent="0.35">
      <c r="A18" s="377"/>
      <c r="B18" s="383"/>
      <c r="C18" s="121" t="s">
        <v>474</v>
      </c>
      <c r="D18" s="122" t="s">
        <v>475</v>
      </c>
    </row>
  </sheetData>
  <mergeCells count="5">
    <mergeCell ref="A2:A18"/>
    <mergeCell ref="B2:B3"/>
    <mergeCell ref="B4:B7"/>
    <mergeCell ref="B8:B10"/>
    <mergeCell ref="B11:B18"/>
  </mergeCells>
  <phoneticPr fontId="1" type="noConversion"/>
  <pageMargins left="0.75" right="0.75" top="1" bottom="1" header="0.5" footer="0.5"/>
  <pageSetup paperSize="9" orientation="portrait" r:id="rId1"/>
  <headerFooter alignWithMargins="0">
    <oddFooter>&amp;C&amp;1#&amp;"Arial"&amp;6&amp;K626469Internal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workbookViewId="0">
      <selection activeCell="J19" sqref="J19"/>
    </sheetView>
  </sheetViews>
  <sheetFormatPr defaultRowHeight="15" x14ac:dyDescent="0.25"/>
  <cols>
    <col min="1" max="1" width="16" customWidth="1"/>
    <col min="2" max="2" width="19.58203125" customWidth="1"/>
    <col min="3" max="3" width="19.5" customWidth="1"/>
    <col min="4" max="4" width="28.25" customWidth="1"/>
  </cols>
  <sheetData>
    <row r="1" spans="1:4" ht="33" customHeight="1" x14ac:dyDescent="0.25">
      <c r="A1" s="384" t="s">
        <v>658</v>
      </c>
      <c r="B1" s="385"/>
      <c r="C1" s="385"/>
      <c r="D1" s="385"/>
    </row>
    <row r="2" spans="1:4" x14ac:dyDescent="0.25">
      <c r="A2" s="278" t="s">
        <v>645</v>
      </c>
      <c r="B2" s="277" t="s">
        <v>646</v>
      </c>
      <c r="C2" s="277" t="s">
        <v>647</v>
      </c>
      <c r="D2" s="277" t="s">
        <v>648</v>
      </c>
    </row>
    <row r="3" spans="1:4" x14ac:dyDescent="0.25">
      <c r="A3" s="278" t="s">
        <v>649</v>
      </c>
      <c r="B3" s="277" t="s">
        <v>650</v>
      </c>
      <c r="C3" s="277" t="s">
        <v>651</v>
      </c>
      <c r="D3" s="277" t="s">
        <v>652</v>
      </c>
    </row>
    <row r="4" spans="1:4" x14ac:dyDescent="0.25">
      <c r="A4" s="278" t="s">
        <v>653</v>
      </c>
      <c r="B4" s="277" t="s">
        <v>654</v>
      </c>
      <c r="C4" s="277" t="s">
        <v>655</v>
      </c>
      <c r="D4" s="277" t="s">
        <v>656</v>
      </c>
    </row>
    <row r="5" spans="1:4" x14ac:dyDescent="0.25">
      <c r="A5" s="265"/>
      <c r="B5" s="265"/>
      <c r="C5" s="265"/>
      <c r="D5" s="265"/>
    </row>
    <row r="6" spans="1:4" x14ac:dyDescent="0.25">
      <c r="A6" s="278" t="s">
        <v>657</v>
      </c>
      <c r="B6" s="277" t="s">
        <v>659</v>
      </c>
      <c r="C6" s="277" t="s">
        <v>660</v>
      </c>
      <c r="D6" s="277" t="s">
        <v>661</v>
      </c>
    </row>
    <row r="7" spans="1:4" x14ac:dyDescent="0.25">
      <c r="A7" s="278" t="s">
        <v>662</v>
      </c>
      <c r="B7" s="277" t="s">
        <v>664</v>
      </c>
      <c r="C7" s="277" t="s">
        <v>665</v>
      </c>
      <c r="D7" s="277" t="s">
        <v>666</v>
      </c>
    </row>
    <row r="8" spans="1:4" x14ac:dyDescent="0.25">
      <c r="A8" s="278" t="s">
        <v>663</v>
      </c>
      <c r="B8" s="277" t="s">
        <v>659</v>
      </c>
      <c r="C8" s="277" t="s">
        <v>660</v>
      </c>
      <c r="D8" s="277" t="s">
        <v>661</v>
      </c>
    </row>
    <row r="9" spans="1:4" x14ac:dyDescent="0.25">
      <c r="A9" s="386" t="s">
        <v>676</v>
      </c>
      <c r="B9" s="387"/>
      <c r="C9" s="387"/>
      <c r="D9" s="388"/>
    </row>
    <row r="10" spans="1:4" x14ac:dyDescent="0.25">
      <c r="A10" s="278" t="s">
        <v>667</v>
      </c>
      <c r="B10" s="277" t="s">
        <v>670</v>
      </c>
      <c r="C10" s="277" t="s">
        <v>672</v>
      </c>
      <c r="D10" s="277" t="s">
        <v>674</v>
      </c>
    </row>
    <row r="11" spans="1:4" x14ac:dyDescent="0.25">
      <c r="A11" s="278" t="s">
        <v>668</v>
      </c>
      <c r="B11" s="277" t="s">
        <v>671</v>
      </c>
      <c r="C11" s="277" t="s">
        <v>673</v>
      </c>
      <c r="D11" s="277" t="s">
        <v>675</v>
      </c>
    </row>
    <row r="12" spans="1:4" x14ac:dyDescent="0.25">
      <c r="A12" s="278" t="s">
        <v>669</v>
      </c>
      <c r="B12" s="277" t="s">
        <v>670</v>
      </c>
      <c r="C12" s="277" t="s">
        <v>672</v>
      </c>
      <c r="D12" s="277" t="s">
        <v>674</v>
      </c>
    </row>
    <row r="13" spans="1:4" x14ac:dyDescent="0.25">
      <c r="A13" s="389" t="s">
        <v>677</v>
      </c>
      <c r="B13" s="389"/>
      <c r="C13" s="389"/>
      <c r="D13" s="389"/>
    </row>
  </sheetData>
  <mergeCells count="3">
    <mergeCell ref="A1:D1"/>
    <mergeCell ref="A9:D9"/>
    <mergeCell ref="A13:D13"/>
  </mergeCells>
  <phoneticPr fontId="32" type="noConversion"/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Summary</vt:lpstr>
      <vt:lpstr>SingleByte</vt:lpstr>
      <vt:lpstr>DoubleByte-81</vt:lpstr>
      <vt:lpstr>DoubleByte-9F</vt:lpstr>
      <vt:lpstr>Tables</vt:lpstr>
      <vt:lpstr>ATE</vt:lpstr>
      <vt:lpstr>SUMMIT&amp;Magellan3 modes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2021-08-02T07:47:47Z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2021-08-02T07:47:47Z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88f209c8-54c4-453d-83bb-0ca51e775466</vt:lpwstr>
  </property>
  <property fmtid="{D5CDD505-2E9C-101B-9397-08002B2CF9AE}" pid="8" name="MSIP_Label_23f93e5f-d3c2-49a7-ba94-15405423c204_ContentBits">
    <vt:lpwstr>2</vt:lpwstr>
  </property>
</Properties>
</file>