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x" ContentType="application/vnd.openxmlformats-officedocument.spreadsheetml.sheet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om_hw\trunk\M6\OM-CLR-MYC-Y6ULX\生产文件\工装使用说明文件\"/>
    </mc:Choice>
  </mc:AlternateContent>
  <xr:revisionPtr revIDLastSave="0" documentId="13_ncr:1_{1F4A163F-201F-4F82-94BC-C913AF49D6A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31" i="1"/>
  <c r="B29" i="1"/>
  <c r="B16" i="1"/>
  <c r="B4" i="1"/>
  <c r="B5" i="1"/>
  <c r="B6" i="1"/>
  <c r="B7" i="1"/>
  <c r="B8" i="1"/>
  <c r="B9" i="1"/>
  <c r="B10" i="1"/>
  <c r="B11" i="1"/>
  <c r="B12" i="1"/>
  <c r="B13" i="1"/>
  <c r="B14" i="1"/>
  <c r="B15" i="1"/>
  <c r="B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3" i="1"/>
</calcChain>
</file>

<file path=xl/sharedStrings.xml><?xml version="1.0" encoding="utf-8"?>
<sst xmlns="http://schemas.openxmlformats.org/spreadsheetml/2006/main" count="114" uniqueCount="72">
  <si>
    <t>SPI1_SCLK</t>
  </si>
  <si>
    <t>SPI1_MISO</t>
  </si>
  <si>
    <t>GPIO1_22</t>
  </si>
  <si>
    <t>CAN1_RXD</t>
  </si>
  <si>
    <t>GPIO1_23</t>
  </si>
  <si>
    <t>GPIO1_18</t>
  </si>
  <si>
    <t>CAN1_TXD</t>
  </si>
  <si>
    <t>LED_ERR</t>
  </si>
  <si>
    <t>SPI1_MOSI</t>
  </si>
  <si>
    <t>SPI1_SS0</t>
  </si>
  <si>
    <t>LED_SYS</t>
  </si>
  <si>
    <t>GPIO4_19</t>
  </si>
  <si>
    <t>GPIO3_4</t>
  </si>
  <si>
    <t>GPIO4_24</t>
  </si>
  <si>
    <t>GPIO3_23</t>
  </si>
  <si>
    <t>GPIO3_27</t>
  </si>
  <si>
    <t>GPIO4_16</t>
  </si>
  <si>
    <t>GPIO3_1</t>
  </si>
  <si>
    <t>GPIO3_0</t>
  </si>
  <si>
    <t>GPIO4_14</t>
  </si>
  <si>
    <t>GPIO3_24</t>
  </si>
  <si>
    <t>GPIO3_2</t>
  </si>
  <si>
    <t>GPIO3_3</t>
  </si>
  <si>
    <t>GPIO5_4</t>
  </si>
  <si>
    <t>GPIO4_20</t>
  </si>
  <si>
    <t>GPIO4_23</t>
  </si>
  <si>
    <t>GPIO5_5</t>
  </si>
  <si>
    <t>GPIO5_3</t>
  </si>
  <si>
    <t>UART2</t>
    <phoneticPr fontId="1" type="noConversion"/>
  </si>
  <si>
    <t>UART3</t>
    <phoneticPr fontId="1" type="noConversion"/>
  </si>
  <si>
    <t>UART4</t>
    <phoneticPr fontId="1" type="noConversion"/>
  </si>
  <si>
    <t>UART5</t>
    <phoneticPr fontId="1" type="noConversion"/>
  </si>
  <si>
    <t>UART7</t>
    <phoneticPr fontId="1" type="noConversion"/>
  </si>
  <si>
    <t>UART8</t>
    <phoneticPr fontId="1" type="noConversion"/>
  </si>
  <si>
    <t>UART6</t>
    <phoneticPr fontId="1" type="noConversion"/>
  </si>
  <si>
    <t>连接单片机</t>
    <phoneticPr fontId="1" type="noConversion"/>
  </si>
  <si>
    <t>信号</t>
    <phoneticPr fontId="1" type="noConversion"/>
  </si>
  <si>
    <t>引脚号</t>
    <phoneticPr fontId="1" type="noConversion"/>
  </si>
  <si>
    <t>组</t>
    <phoneticPr fontId="1" type="noConversion"/>
  </si>
  <si>
    <t>员</t>
    <phoneticPr fontId="1" type="noConversion"/>
  </si>
  <si>
    <t>内核ID</t>
    <phoneticPr fontId="1" type="noConversion"/>
  </si>
  <si>
    <t>连接</t>
    <phoneticPr fontId="1" type="noConversion"/>
  </si>
  <si>
    <t>------</t>
    <phoneticPr fontId="1" type="noConversion"/>
  </si>
  <si>
    <t>说明</t>
    <phoneticPr fontId="1" type="noConversion"/>
  </si>
  <si>
    <t>ADC_IN1</t>
  </si>
  <si>
    <t>ADC_IN2</t>
    <phoneticPr fontId="1" type="noConversion"/>
  </si>
  <si>
    <t>ADC_IN3</t>
  </si>
  <si>
    <t>ADC_IN4</t>
  </si>
  <si>
    <t>ADC_IN5</t>
  </si>
  <si>
    <t>ADC_IN8</t>
  </si>
  <si>
    <t>ADC_IN9</t>
  </si>
  <si>
    <t>1.65V</t>
  </si>
  <si>
    <t>1.65V</t>
    <phoneticPr fontId="1" type="noConversion"/>
  </si>
  <si>
    <t>USB</t>
    <phoneticPr fontId="1" type="noConversion"/>
  </si>
  <si>
    <t>U盘</t>
    <phoneticPr fontId="1" type="noConversion"/>
  </si>
  <si>
    <t>如果采集到1.65V电压，表示ADC通道正常</t>
    <phoneticPr fontId="1" type="noConversion"/>
  </si>
  <si>
    <t>可以互收发，表示正常</t>
    <phoneticPr fontId="1" type="noConversion"/>
  </si>
  <si>
    <t>GPIO互设输入输出，相互检测是否能输出高低电平和输入高低电平</t>
    <phoneticPr fontId="1" type="noConversion"/>
  </si>
  <si>
    <t>功能</t>
    <phoneticPr fontId="1" type="noConversion"/>
  </si>
  <si>
    <t>GPIO</t>
    <phoneticPr fontId="1" type="noConversion"/>
  </si>
  <si>
    <t>串口</t>
    <phoneticPr fontId="1" type="noConversion"/>
  </si>
  <si>
    <t>ADC</t>
    <phoneticPr fontId="1" type="noConversion"/>
  </si>
  <si>
    <t>米尔核心板接口列表
（双击右侧图片打开）                                                                               下表中红色字体的表示信号在FPC中</t>
    <phoneticPr fontId="1" type="noConversion"/>
  </si>
  <si>
    <t>LED1</t>
    <phoneticPr fontId="1" type="noConversion"/>
  </si>
  <si>
    <t>LED2</t>
    <phoneticPr fontId="1" type="noConversion"/>
  </si>
  <si>
    <t>beep</t>
    <phoneticPr fontId="1" type="noConversion"/>
  </si>
  <si>
    <t>工控板
内部信号</t>
    <phoneticPr fontId="1" type="noConversion"/>
  </si>
  <si>
    <t>LED灯</t>
    <phoneticPr fontId="1" type="noConversion"/>
  </si>
  <si>
    <t>蜂鸣器</t>
    <phoneticPr fontId="1" type="noConversion"/>
  </si>
  <si>
    <t>可以用来显示自检结果
如果使用单片机来显示自检结果，这里就输出状态，人工检查是否正常</t>
    <phoneticPr fontId="1" type="noConversion"/>
  </si>
  <si>
    <t>1、测试指令：发送AT，返回OK （测试通信是否正常）
2、自检成功指令：发送AT+OK，返回OK  （当工控板自检正常后给单片机发送）
3、自检失败指令：发送AT+ERR，返回OK（当工控板自检异常后给单片机发送）</t>
    <phoneticPr fontId="1" type="noConversion"/>
  </si>
  <si>
    <t>如果能检测到U盘（或者读取到U盘里的文件），则表示USB信号正常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</si>
</sst>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20"/>
      <color rgb="FFFF0000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0070C0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 vertical="center"/>
    </xf>
    <xf numFmtId="0" fontId="0" fillId="2" borderId="1" xfId="0" quotePrefix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right" vertical="center"/>
    </xf>
    <xf numFmtId="0" fontId="0" fillId="3" borderId="1" xfId="0" quotePrefix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right" vertical="center"/>
    </xf>
    <xf numFmtId="0" fontId="0" fillId="4" borderId="1" xfId="0" quotePrefix="1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right" vertical="center"/>
    </xf>
    <xf numFmtId="0" fontId="0" fillId="5" borderId="1" xfId="0" quotePrefix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/>
    <xf numFmtId="0" fontId="6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applyFont="1" applyFill="1" applyBorder="1"/>
    <xf numFmtId="0" fontId="0" fillId="6" borderId="1" xfId="0" applyFill="1" applyBorder="1"/>
    <xf numFmtId="0" fontId="0" fillId="6" borderId="1" xfId="0" quotePrefix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6" borderId="3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0</xdr:row>
          <xdr:rowOff>76200</xdr:rowOff>
        </xdr:from>
        <xdr:to>
          <xdr:col>5</xdr:col>
          <xdr:colOff>180975</xdr:colOff>
          <xdr:row>0</xdr:row>
          <xdr:rowOff>847725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A22" zoomScale="115" zoomScaleNormal="115" workbookViewId="0">
      <selection activeCell="M46" sqref="M46"/>
    </sheetView>
  </sheetViews>
  <sheetFormatPr defaultRowHeight="14.25" x14ac:dyDescent="0.2"/>
  <cols>
    <col min="2" max="2" width="8.625" customWidth="1"/>
    <col min="3" max="5" width="7.5" customWidth="1"/>
    <col min="6" max="6" width="12.875" customWidth="1"/>
    <col min="7" max="7" width="10.125" customWidth="1"/>
    <col min="8" max="8" width="12.625" customWidth="1"/>
    <col min="9" max="11" width="6.875" customWidth="1"/>
    <col min="13" max="13" width="67.5" customWidth="1"/>
  </cols>
  <sheetData>
    <row r="1" spans="1:13" ht="71.25" customHeight="1" x14ac:dyDescent="0.2">
      <c r="A1" s="40" t="s">
        <v>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">
      <c r="A2" s="1" t="s">
        <v>58</v>
      </c>
      <c r="B2" s="1" t="s">
        <v>40</v>
      </c>
      <c r="C2" s="1" t="s">
        <v>39</v>
      </c>
      <c r="D2" s="1" t="s">
        <v>38</v>
      </c>
      <c r="E2" s="1" t="s">
        <v>37</v>
      </c>
      <c r="F2" s="1" t="s">
        <v>36</v>
      </c>
      <c r="G2" s="1" t="s">
        <v>41</v>
      </c>
      <c r="H2" s="1" t="s">
        <v>36</v>
      </c>
      <c r="I2" s="1" t="s">
        <v>37</v>
      </c>
      <c r="J2" s="1" t="s">
        <v>38</v>
      </c>
      <c r="K2" s="1" t="s">
        <v>39</v>
      </c>
      <c r="L2" s="1" t="s">
        <v>40</v>
      </c>
      <c r="M2" s="2" t="s">
        <v>43</v>
      </c>
    </row>
    <row r="3" spans="1:13" x14ac:dyDescent="0.2">
      <c r="A3" s="41" t="s">
        <v>59</v>
      </c>
      <c r="B3" s="3">
        <f>(D3-1)*32+C3</f>
        <v>121</v>
      </c>
      <c r="C3" s="3">
        <v>25</v>
      </c>
      <c r="D3" s="3">
        <v>4</v>
      </c>
      <c r="E3" s="3">
        <v>132</v>
      </c>
      <c r="F3" s="4" t="s">
        <v>0</v>
      </c>
      <c r="G3" s="5" t="s">
        <v>42</v>
      </c>
      <c r="H3" s="3" t="s">
        <v>1</v>
      </c>
      <c r="I3" s="3">
        <v>129</v>
      </c>
      <c r="J3" s="3">
        <v>4</v>
      </c>
      <c r="K3" s="3">
        <v>28</v>
      </c>
      <c r="L3" s="3">
        <f>(J3-1)*32+K3</f>
        <v>124</v>
      </c>
      <c r="M3" s="37" t="s">
        <v>57</v>
      </c>
    </row>
    <row r="4" spans="1:13" x14ac:dyDescent="0.2">
      <c r="A4" s="41"/>
      <c r="B4" s="3">
        <f t="shared" ref="B4:B15" si="0">(D4-1)*32+C4</f>
        <v>123</v>
      </c>
      <c r="C4" s="3">
        <v>27</v>
      </c>
      <c r="D4" s="3">
        <v>4</v>
      </c>
      <c r="E4" s="3">
        <v>130</v>
      </c>
      <c r="F4" s="4" t="s">
        <v>8</v>
      </c>
      <c r="G4" s="5" t="s">
        <v>42</v>
      </c>
      <c r="H4" s="3" t="s">
        <v>9</v>
      </c>
      <c r="I4" s="3">
        <v>131</v>
      </c>
      <c r="J4" s="3">
        <v>4</v>
      </c>
      <c r="K4" s="3">
        <v>26</v>
      </c>
      <c r="L4" s="3">
        <f t="shared" ref="L4:L16" si="1">(J4-1)*32+K4</f>
        <v>122</v>
      </c>
      <c r="M4" s="38"/>
    </row>
    <row r="5" spans="1:13" x14ac:dyDescent="0.2">
      <c r="A5" s="41"/>
      <c r="B5" s="3">
        <f t="shared" si="0"/>
        <v>22</v>
      </c>
      <c r="C5" s="3">
        <v>22</v>
      </c>
      <c r="D5" s="3">
        <v>1</v>
      </c>
      <c r="E5" s="3">
        <v>58</v>
      </c>
      <c r="F5" s="4" t="s">
        <v>2</v>
      </c>
      <c r="G5" s="5" t="s">
        <v>42</v>
      </c>
      <c r="H5" s="3" t="s">
        <v>3</v>
      </c>
      <c r="I5" s="3">
        <v>62</v>
      </c>
      <c r="J5" s="3">
        <v>1</v>
      </c>
      <c r="K5" s="3">
        <v>27</v>
      </c>
      <c r="L5" s="3">
        <f t="shared" si="1"/>
        <v>27</v>
      </c>
      <c r="M5" s="38"/>
    </row>
    <row r="6" spans="1:13" x14ac:dyDescent="0.2">
      <c r="A6" s="41"/>
      <c r="B6" s="3">
        <f t="shared" si="0"/>
        <v>23</v>
      </c>
      <c r="C6" s="3">
        <v>23</v>
      </c>
      <c r="D6" s="3">
        <v>1</v>
      </c>
      <c r="E6" s="3">
        <v>57</v>
      </c>
      <c r="F6" s="4" t="s">
        <v>4</v>
      </c>
      <c r="G6" s="5" t="s">
        <v>42</v>
      </c>
      <c r="H6" s="3" t="s">
        <v>5</v>
      </c>
      <c r="I6" s="3">
        <v>54</v>
      </c>
      <c r="J6" s="3">
        <v>1</v>
      </c>
      <c r="K6" s="3">
        <v>18</v>
      </c>
      <c r="L6" s="3">
        <f t="shared" si="1"/>
        <v>18</v>
      </c>
      <c r="M6" s="38"/>
    </row>
    <row r="7" spans="1:13" x14ac:dyDescent="0.2">
      <c r="A7" s="41"/>
      <c r="B7" s="3">
        <f t="shared" si="0"/>
        <v>26</v>
      </c>
      <c r="C7" s="3">
        <v>26</v>
      </c>
      <c r="D7" s="3">
        <v>1</v>
      </c>
      <c r="E7" s="3">
        <v>63</v>
      </c>
      <c r="F7" s="4" t="s">
        <v>6</v>
      </c>
      <c r="G7" s="5" t="s">
        <v>42</v>
      </c>
      <c r="H7" s="3" t="s">
        <v>7</v>
      </c>
      <c r="I7" s="3">
        <v>7</v>
      </c>
      <c r="J7" s="3">
        <v>5</v>
      </c>
      <c r="K7" s="3">
        <v>8</v>
      </c>
      <c r="L7" s="3">
        <f t="shared" si="1"/>
        <v>136</v>
      </c>
      <c r="M7" s="38"/>
    </row>
    <row r="8" spans="1:13" x14ac:dyDescent="0.2">
      <c r="A8" s="41"/>
      <c r="B8" s="3">
        <f t="shared" si="0"/>
        <v>135</v>
      </c>
      <c r="C8" s="3">
        <v>7</v>
      </c>
      <c r="D8" s="3">
        <v>5</v>
      </c>
      <c r="E8" s="3">
        <v>8</v>
      </c>
      <c r="F8" s="4" t="s">
        <v>10</v>
      </c>
      <c r="G8" s="5" t="s">
        <v>42</v>
      </c>
      <c r="H8" s="3" t="s">
        <v>11</v>
      </c>
      <c r="I8" s="3">
        <v>137</v>
      </c>
      <c r="J8" s="3">
        <v>4</v>
      </c>
      <c r="K8" s="3">
        <v>19</v>
      </c>
      <c r="L8" s="3">
        <f t="shared" si="1"/>
        <v>115</v>
      </c>
      <c r="M8" s="38"/>
    </row>
    <row r="9" spans="1:13" x14ac:dyDescent="0.2">
      <c r="A9" s="41"/>
      <c r="B9" s="3">
        <f t="shared" si="0"/>
        <v>68</v>
      </c>
      <c r="C9" s="3">
        <v>4</v>
      </c>
      <c r="D9" s="3">
        <v>3</v>
      </c>
      <c r="E9" s="3">
        <v>114</v>
      </c>
      <c r="F9" s="4" t="s">
        <v>12</v>
      </c>
      <c r="G9" s="5" t="s">
        <v>42</v>
      </c>
      <c r="H9" s="3" t="s">
        <v>13</v>
      </c>
      <c r="I9" s="3">
        <v>133</v>
      </c>
      <c r="J9" s="3">
        <v>4</v>
      </c>
      <c r="K9" s="3">
        <v>24</v>
      </c>
      <c r="L9" s="3">
        <f t="shared" si="1"/>
        <v>120</v>
      </c>
      <c r="M9" s="38"/>
    </row>
    <row r="10" spans="1:13" x14ac:dyDescent="0.2">
      <c r="A10" s="41"/>
      <c r="B10" s="3">
        <f t="shared" si="0"/>
        <v>87</v>
      </c>
      <c r="C10" s="3">
        <v>23</v>
      </c>
      <c r="D10" s="3">
        <v>3</v>
      </c>
      <c r="E10" s="3">
        <v>107</v>
      </c>
      <c r="F10" s="4" t="s">
        <v>14</v>
      </c>
      <c r="G10" s="5" t="s">
        <v>42</v>
      </c>
      <c r="H10" s="3" t="s">
        <v>15</v>
      </c>
      <c r="I10" s="3">
        <v>111</v>
      </c>
      <c r="J10" s="3">
        <v>3</v>
      </c>
      <c r="K10" s="3">
        <v>27</v>
      </c>
      <c r="L10" s="3">
        <f t="shared" si="1"/>
        <v>91</v>
      </c>
      <c r="M10" s="38"/>
    </row>
    <row r="11" spans="1:13" x14ac:dyDescent="0.2">
      <c r="A11" s="41"/>
      <c r="B11" s="3">
        <f t="shared" si="0"/>
        <v>112</v>
      </c>
      <c r="C11" s="3">
        <v>16</v>
      </c>
      <c r="D11" s="3">
        <v>4</v>
      </c>
      <c r="E11" s="3">
        <v>119</v>
      </c>
      <c r="F11" s="4" t="s">
        <v>16</v>
      </c>
      <c r="G11" s="5" t="s">
        <v>42</v>
      </c>
      <c r="H11" s="3" t="s">
        <v>17</v>
      </c>
      <c r="I11" s="3">
        <v>117</v>
      </c>
      <c r="J11" s="3">
        <v>3</v>
      </c>
      <c r="K11" s="3">
        <v>1</v>
      </c>
      <c r="L11" s="3">
        <f t="shared" si="1"/>
        <v>65</v>
      </c>
      <c r="M11" s="38"/>
    </row>
    <row r="12" spans="1:13" x14ac:dyDescent="0.2">
      <c r="A12" s="41"/>
      <c r="B12" s="3">
        <f t="shared" si="0"/>
        <v>64</v>
      </c>
      <c r="C12" s="3">
        <v>0</v>
      </c>
      <c r="D12" s="3">
        <v>3</v>
      </c>
      <c r="E12" s="3">
        <v>118</v>
      </c>
      <c r="F12" s="4" t="s">
        <v>18</v>
      </c>
      <c r="G12" s="5" t="s">
        <v>42</v>
      </c>
      <c r="H12" s="3" t="s">
        <v>19</v>
      </c>
      <c r="I12" s="3">
        <v>120</v>
      </c>
      <c r="J12" s="3">
        <v>4</v>
      </c>
      <c r="K12" s="3">
        <v>14</v>
      </c>
      <c r="L12" s="3">
        <f t="shared" si="1"/>
        <v>110</v>
      </c>
      <c r="M12" s="38"/>
    </row>
    <row r="13" spans="1:13" x14ac:dyDescent="0.2">
      <c r="A13" s="41"/>
      <c r="B13" s="3">
        <f t="shared" si="0"/>
        <v>88</v>
      </c>
      <c r="C13" s="3">
        <v>24</v>
      </c>
      <c r="D13" s="3">
        <v>3</v>
      </c>
      <c r="E13" s="3">
        <v>108</v>
      </c>
      <c r="F13" s="4" t="s">
        <v>20</v>
      </c>
      <c r="G13" s="5" t="s">
        <v>42</v>
      </c>
      <c r="H13" s="3" t="s">
        <v>21</v>
      </c>
      <c r="I13" s="3">
        <v>116</v>
      </c>
      <c r="J13" s="3">
        <v>3</v>
      </c>
      <c r="K13" s="3">
        <v>2</v>
      </c>
      <c r="L13" s="3">
        <f t="shared" si="1"/>
        <v>66</v>
      </c>
      <c r="M13" s="38"/>
    </row>
    <row r="14" spans="1:13" x14ac:dyDescent="0.2">
      <c r="A14" s="41"/>
      <c r="B14" s="3">
        <f t="shared" si="0"/>
        <v>67</v>
      </c>
      <c r="C14" s="3">
        <v>3</v>
      </c>
      <c r="D14" s="3">
        <v>3</v>
      </c>
      <c r="E14" s="3">
        <v>115</v>
      </c>
      <c r="F14" s="4" t="s">
        <v>22</v>
      </c>
      <c r="G14" s="5" t="s">
        <v>42</v>
      </c>
      <c r="H14" s="3" t="s">
        <v>23</v>
      </c>
      <c r="I14" s="3">
        <v>11</v>
      </c>
      <c r="J14" s="3">
        <v>5</v>
      </c>
      <c r="K14" s="3">
        <v>4</v>
      </c>
      <c r="L14" s="3">
        <f t="shared" si="1"/>
        <v>132</v>
      </c>
      <c r="M14" s="38"/>
    </row>
    <row r="15" spans="1:13" x14ac:dyDescent="0.2">
      <c r="A15" s="41"/>
      <c r="B15" s="3">
        <f t="shared" si="0"/>
        <v>116</v>
      </c>
      <c r="C15" s="3">
        <v>20</v>
      </c>
      <c r="D15" s="3">
        <v>4</v>
      </c>
      <c r="E15" s="3">
        <v>138</v>
      </c>
      <c r="F15" s="4" t="s">
        <v>24</v>
      </c>
      <c r="G15" s="5" t="s">
        <v>42</v>
      </c>
      <c r="H15" s="3" t="s">
        <v>25</v>
      </c>
      <c r="I15" s="3">
        <v>134</v>
      </c>
      <c r="J15" s="3">
        <v>4</v>
      </c>
      <c r="K15" s="3">
        <v>23</v>
      </c>
      <c r="L15" s="3">
        <f t="shared" si="1"/>
        <v>119</v>
      </c>
      <c r="M15" s="38"/>
    </row>
    <row r="16" spans="1:13" x14ac:dyDescent="0.2">
      <c r="A16" s="41"/>
      <c r="B16" s="3">
        <f>(D16-1)*32+C16</f>
        <v>133</v>
      </c>
      <c r="C16" s="3">
        <v>5</v>
      </c>
      <c r="D16" s="3">
        <v>5</v>
      </c>
      <c r="E16" s="3">
        <v>10</v>
      </c>
      <c r="F16" s="4" t="s">
        <v>26</v>
      </c>
      <c r="G16" s="5" t="s">
        <v>42</v>
      </c>
      <c r="H16" s="20" t="s">
        <v>27</v>
      </c>
      <c r="I16" s="3">
        <v>12</v>
      </c>
      <c r="J16" s="3">
        <v>5</v>
      </c>
      <c r="K16" s="3">
        <v>3</v>
      </c>
      <c r="L16" s="3">
        <f t="shared" si="1"/>
        <v>131</v>
      </c>
      <c r="M16" s="39"/>
    </row>
    <row r="17" spans="1:13" x14ac:dyDescent="0.2">
      <c r="A17" s="41" t="s">
        <v>60</v>
      </c>
      <c r="B17" s="6"/>
      <c r="C17" s="6"/>
      <c r="D17" s="6"/>
      <c r="E17" s="6"/>
      <c r="F17" s="7" t="s">
        <v>28</v>
      </c>
      <c r="G17" s="8" t="s">
        <v>42</v>
      </c>
      <c r="H17" s="6" t="s">
        <v>29</v>
      </c>
      <c r="I17" s="6"/>
      <c r="J17" s="6"/>
      <c r="K17" s="6"/>
      <c r="L17" s="6"/>
      <c r="M17" s="6" t="s">
        <v>56</v>
      </c>
    </row>
    <row r="18" spans="1:13" x14ac:dyDescent="0.2">
      <c r="A18" s="41"/>
      <c r="B18" s="6"/>
      <c r="C18" s="6"/>
      <c r="D18" s="6"/>
      <c r="E18" s="6"/>
      <c r="F18" s="7" t="s">
        <v>30</v>
      </c>
      <c r="G18" s="8" t="s">
        <v>42</v>
      </c>
      <c r="H18" s="6" t="s">
        <v>31</v>
      </c>
      <c r="I18" s="6"/>
      <c r="J18" s="6"/>
      <c r="K18" s="6"/>
      <c r="L18" s="6"/>
      <c r="M18" s="6" t="s">
        <v>56</v>
      </c>
    </row>
    <row r="19" spans="1:13" s="17" customFormat="1" ht="57" customHeight="1" x14ac:dyDescent="0.2">
      <c r="A19" s="41"/>
      <c r="B19" s="15"/>
      <c r="C19" s="15"/>
      <c r="D19" s="15"/>
      <c r="E19" s="15"/>
      <c r="F19" s="7" t="s">
        <v>34</v>
      </c>
      <c r="G19" s="8" t="s">
        <v>42</v>
      </c>
      <c r="H19" s="15" t="s">
        <v>35</v>
      </c>
      <c r="I19" s="15"/>
      <c r="J19" s="15"/>
      <c r="K19" s="15"/>
      <c r="L19" s="15"/>
      <c r="M19" s="16" t="s">
        <v>70</v>
      </c>
    </row>
    <row r="20" spans="1:13" x14ac:dyDescent="0.2">
      <c r="A20" s="41"/>
      <c r="B20" s="6"/>
      <c r="C20" s="6"/>
      <c r="D20" s="6"/>
      <c r="E20" s="6"/>
      <c r="F20" s="23" t="s">
        <v>32</v>
      </c>
      <c r="G20" s="24" t="s">
        <v>42</v>
      </c>
      <c r="H20" s="25" t="s">
        <v>33</v>
      </c>
      <c r="I20" s="6"/>
      <c r="J20" s="6"/>
      <c r="K20" s="6"/>
      <c r="L20" s="6"/>
      <c r="M20" s="6" t="s">
        <v>56</v>
      </c>
    </row>
    <row r="21" spans="1:13" x14ac:dyDescent="0.2">
      <c r="A21" s="41" t="s">
        <v>61</v>
      </c>
      <c r="B21" s="9"/>
      <c r="C21" s="9"/>
      <c r="D21" s="9"/>
      <c r="E21" s="9"/>
      <c r="F21" s="10" t="s">
        <v>44</v>
      </c>
      <c r="G21" s="11" t="s">
        <v>42</v>
      </c>
      <c r="H21" s="9" t="s">
        <v>52</v>
      </c>
      <c r="I21" s="9"/>
      <c r="J21" s="9"/>
      <c r="K21" s="9"/>
      <c r="L21" s="9"/>
      <c r="M21" s="34" t="s">
        <v>55</v>
      </c>
    </row>
    <row r="22" spans="1:13" x14ac:dyDescent="0.2">
      <c r="A22" s="41"/>
      <c r="B22" s="9"/>
      <c r="C22" s="9"/>
      <c r="D22" s="9"/>
      <c r="E22" s="9"/>
      <c r="F22" s="10" t="s">
        <v>45</v>
      </c>
      <c r="G22" s="11" t="s">
        <v>42</v>
      </c>
      <c r="H22" s="9" t="s">
        <v>52</v>
      </c>
      <c r="I22" s="9"/>
      <c r="J22" s="9"/>
      <c r="K22" s="9"/>
      <c r="L22" s="9"/>
      <c r="M22" s="35"/>
    </row>
    <row r="23" spans="1:13" x14ac:dyDescent="0.2">
      <c r="A23" s="41"/>
      <c r="B23" s="9"/>
      <c r="C23" s="9"/>
      <c r="D23" s="9"/>
      <c r="E23" s="9"/>
      <c r="F23" s="10" t="s">
        <v>46</v>
      </c>
      <c r="G23" s="11" t="s">
        <v>42</v>
      </c>
      <c r="H23" s="9" t="s">
        <v>51</v>
      </c>
      <c r="I23" s="9"/>
      <c r="J23" s="9"/>
      <c r="K23" s="9"/>
      <c r="L23" s="9"/>
      <c r="M23" s="35"/>
    </row>
    <row r="24" spans="1:13" x14ac:dyDescent="0.2">
      <c r="A24" s="41"/>
      <c r="B24" s="9"/>
      <c r="C24" s="9"/>
      <c r="D24" s="9"/>
      <c r="E24" s="9"/>
      <c r="F24" s="10" t="s">
        <v>47</v>
      </c>
      <c r="G24" s="11" t="s">
        <v>42</v>
      </c>
      <c r="H24" s="9" t="s">
        <v>51</v>
      </c>
      <c r="I24" s="9"/>
      <c r="J24" s="9"/>
      <c r="K24" s="9"/>
      <c r="L24" s="9"/>
      <c r="M24" s="35"/>
    </row>
    <row r="25" spans="1:13" x14ac:dyDescent="0.2">
      <c r="A25" s="41"/>
      <c r="B25" s="9"/>
      <c r="C25" s="9"/>
      <c r="D25" s="9"/>
      <c r="E25" s="9"/>
      <c r="F25" s="21" t="s">
        <v>48</v>
      </c>
      <c r="G25" s="11" t="s">
        <v>42</v>
      </c>
      <c r="H25" s="9" t="s">
        <v>51</v>
      </c>
      <c r="I25" s="9"/>
      <c r="J25" s="9"/>
      <c r="K25" s="9"/>
      <c r="L25" s="9"/>
      <c r="M25" s="35"/>
    </row>
    <row r="26" spans="1:13" x14ac:dyDescent="0.2">
      <c r="A26" s="41"/>
      <c r="B26" s="9"/>
      <c r="C26" s="9"/>
      <c r="D26" s="9"/>
      <c r="E26" s="9"/>
      <c r="F26" s="22" t="s">
        <v>49</v>
      </c>
      <c r="G26" s="11" t="s">
        <v>42</v>
      </c>
      <c r="H26" s="9" t="s">
        <v>51</v>
      </c>
      <c r="I26" s="9"/>
      <c r="J26" s="9"/>
      <c r="K26" s="9"/>
      <c r="L26" s="9"/>
      <c r="M26" s="35"/>
    </row>
    <row r="27" spans="1:13" x14ac:dyDescent="0.2">
      <c r="A27" s="41"/>
      <c r="B27" s="9"/>
      <c r="C27" s="9"/>
      <c r="D27" s="9"/>
      <c r="E27" s="9"/>
      <c r="F27" s="22" t="s">
        <v>50</v>
      </c>
      <c r="G27" s="11" t="s">
        <v>42</v>
      </c>
      <c r="H27" s="9" t="s">
        <v>51</v>
      </c>
      <c r="I27" s="9"/>
      <c r="J27" s="9"/>
      <c r="K27" s="9"/>
      <c r="L27" s="9"/>
      <c r="M27" s="36"/>
    </row>
    <row r="28" spans="1:13" ht="44.25" customHeight="1" x14ac:dyDescent="0.2">
      <c r="A28" s="19" t="s">
        <v>53</v>
      </c>
      <c r="B28" s="12"/>
      <c r="C28" s="12"/>
      <c r="D28" s="12"/>
      <c r="E28" s="12"/>
      <c r="F28" s="13" t="s">
        <v>53</v>
      </c>
      <c r="G28" s="14" t="s">
        <v>42</v>
      </c>
      <c r="H28" s="18" t="s">
        <v>54</v>
      </c>
      <c r="I28" s="12"/>
      <c r="J28" s="12"/>
      <c r="K28" s="12"/>
      <c r="L28" s="12"/>
      <c r="M28" s="18" t="s">
        <v>71</v>
      </c>
    </row>
    <row r="29" spans="1:13" x14ac:dyDescent="0.2">
      <c r="A29" s="28" t="s">
        <v>66</v>
      </c>
      <c r="B29" s="26">
        <f>(D29-1)*32+C29</f>
        <v>130</v>
      </c>
      <c r="C29" s="26">
        <v>2</v>
      </c>
      <c r="D29" s="26">
        <v>5</v>
      </c>
      <c r="E29" s="26">
        <v>13</v>
      </c>
      <c r="F29" s="42" t="s">
        <v>63</v>
      </c>
      <c r="G29" s="27" t="s">
        <v>42</v>
      </c>
      <c r="H29" s="26" t="s">
        <v>67</v>
      </c>
      <c r="I29" s="26"/>
      <c r="J29" s="26"/>
      <c r="K29" s="26"/>
      <c r="L29" s="26"/>
      <c r="M29" s="31" t="s">
        <v>69</v>
      </c>
    </row>
    <row r="30" spans="1:13" x14ac:dyDescent="0.2">
      <c r="A30" s="29"/>
      <c r="B30" s="26">
        <f t="shared" ref="B30:B31" si="2">(D30-1)*32+C30</f>
        <v>129</v>
      </c>
      <c r="C30" s="26">
        <v>1</v>
      </c>
      <c r="D30" s="26">
        <v>5</v>
      </c>
      <c r="E30" s="26">
        <v>14</v>
      </c>
      <c r="F30" s="42" t="s">
        <v>64</v>
      </c>
      <c r="G30" s="27" t="s">
        <v>42</v>
      </c>
      <c r="H30" s="26" t="s">
        <v>67</v>
      </c>
      <c r="I30" s="26"/>
      <c r="J30" s="26"/>
      <c r="K30" s="26"/>
      <c r="L30" s="26"/>
      <c r="M30" s="32"/>
    </row>
    <row r="31" spans="1:13" x14ac:dyDescent="0.2">
      <c r="A31" s="30"/>
      <c r="B31" s="26">
        <f t="shared" si="2"/>
        <v>128</v>
      </c>
      <c r="C31" s="26">
        <v>0</v>
      </c>
      <c r="D31" s="26">
        <v>5</v>
      </c>
      <c r="E31" s="26">
        <v>15</v>
      </c>
      <c r="F31" s="42" t="s">
        <v>65</v>
      </c>
      <c r="G31" s="27" t="s">
        <v>42</v>
      </c>
      <c r="H31" s="26" t="s">
        <v>68</v>
      </c>
      <c r="I31" s="26"/>
      <c r="J31" s="26"/>
      <c r="K31" s="26"/>
      <c r="L31" s="26"/>
      <c r="M31" s="33"/>
    </row>
  </sheetData>
  <mergeCells count="8">
    <mergeCell ref="A29:A31"/>
    <mergeCell ref="M29:M31"/>
    <mergeCell ref="M21:M27"/>
    <mergeCell ref="M3:M16"/>
    <mergeCell ref="A1:M1"/>
    <mergeCell ref="A3:A16"/>
    <mergeCell ref="A17:A20"/>
    <mergeCell ref="A21:A27"/>
  </mergeCells>
  <phoneticPr fontId="1" type="noConversion"/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ksheet" dvAspect="DVASPECT_ICON" shapeId="1025" r:id="rId4">
          <objectPr defaultSize="0" autoPict="0" r:id="rId5">
            <anchor moveWithCells="1">
              <from>
                <xdr:col>4</xdr:col>
                <xdr:colOff>133350</xdr:colOff>
                <xdr:row>0</xdr:row>
                <xdr:rowOff>76200</xdr:rowOff>
              </from>
              <to>
                <xdr:col>5</xdr:col>
                <xdr:colOff>180975</xdr:colOff>
                <xdr:row>0</xdr:row>
                <xdr:rowOff>847725</xdr:rowOff>
              </to>
            </anchor>
          </objectPr>
        </oleObject>
      </mc:Choice>
      <mc:Fallback>
        <oleObject progId="Worksheet" dvAspect="DVASPECT_ICON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</dc:creator>
  <cp:lastModifiedBy>Ja</cp:lastModifiedBy>
  <dcterms:created xsi:type="dcterms:W3CDTF">2015-06-05T18:19:34Z</dcterms:created>
  <dcterms:modified xsi:type="dcterms:W3CDTF">2021-10-11T02:48:46Z</dcterms:modified>
</cp:coreProperties>
</file>