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mc:AlternateContent xmlns:mc="http://schemas.openxmlformats.org/markup-compatibility/2006">
    <mc:Choice Requires="x15">
      <x15ac:absPath xmlns:x15ac="http://schemas.microsoft.com/office/spreadsheetml/2010/11/ac" url="D:\CacheJiang\WeChat Files\Liangxun0611\FileStorage\File\2019-12\"/>
    </mc:Choice>
  </mc:AlternateContent>
  <xr:revisionPtr revIDLastSave="0" documentId="13_ncr:1_{F5A2731F-5FA8-461A-A3A5-912CB04C9A62}" xr6:coauthVersionLast="45" xr6:coauthVersionMax="45" xr10:uidLastSave="{00000000-0000-0000-0000-000000000000}"/>
  <bookViews>
    <workbookView xWindow="-108" yWindow="-108" windowWidth="23256" windowHeight="12576" xr2:uid="{00000000-000D-0000-FFFF-FFFF00000000}"/>
  </bookViews>
  <sheets>
    <sheet name="Sheet1" sheetId="1" r:id="rId1"/>
  </sheets>
  <calcPr calcId="18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8" i="1" l="1"/>
  <c r="M27" i="1"/>
  <c r="M26" i="1"/>
  <c r="M25" i="1"/>
  <c r="M24" i="1"/>
  <c r="M23" i="1"/>
  <c r="M22" i="1"/>
  <c r="M21" i="1"/>
  <c r="M19" i="1"/>
  <c r="M18" i="1"/>
  <c r="M17" i="1"/>
  <c r="M15" i="1"/>
  <c r="M14" i="1"/>
  <c r="M13" i="1"/>
  <c r="M12" i="1"/>
  <c r="M10" i="1"/>
  <c r="M9" i="1"/>
  <c r="M8" i="1"/>
  <c r="M7" i="1"/>
  <c r="M6" i="1"/>
  <c r="M5" i="1"/>
  <c r="M4" i="1"/>
  <c r="M3" i="1"/>
  <c r="M2" i="1"/>
  <c r="M29" i="1" l="1"/>
</calcChain>
</file>

<file path=xl/sharedStrings.xml><?xml version="1.0" encoding="utf-8"?>
<sst xmlns="http://schemas.openxmlformats.org/spreadsheetml/2006/main" count="144" uniqueCount="97">
  <si>
    <t>国网江苏省南京市溧水区2019年乡村电气化建设示范项目清单</t>
  </si>
  <si>
    <t>智慧机房主机</t>
  </si>
  <si>
    <t>鲲鹏物联</t>
  </si>
  <si>
    <t>ROC-A6 X300</t>
  </si>
  <si>
    <t>台</t>
  </si>
  <si>
    <t>ROC-A6 X300系列是一款适应各种机房动力环境监控应用的高性能一体化监控主机。
监控对象： 市电、配电、UPS、蓄电池、精密空调、普通空调、温湿度、漏水、烟雾、视频、门禁、红外人体探测等</t>
  </si>
  <si>
    <t>机房3D界面</t>
  </si>
  <si>
    <t>3D界面</t>
  </si>
  <si>
    <t>ROC-3D</t>
  </si>
  <si>
    <t>套</t>
  </si>
  <si>
    <t>机房3D静态模拟界面，实施查看机房设备运行状态</t>
  </si>
  <si>
    <t>报警主机</t>
  </si>
  <si>
    <t>ROC-B5</t>
  </si>
  <si>
    <t xml:space="preserve">1、全网通，支持移动、联通、电信卡的短信、电话、语音报警功能                                                                                                                                                                                                      2、通过固定电话网或者移动电话卡拨打电话号码，直接播放文字转换的语音；（报警主机包含GSM短信报警模块）                                                 </t>
  </si>
  <si>
    <t>序号</t>
  </si>
  <si>
    <t>大类</t>
  </si>
  <si>
    <t>小类</t>
  </si>
  <si>
    <t>分项</t>
  </si>
  <si>
    <t>细化内容</t>
  </si>
  <si>
    <t>声光报警器</t>
  </si>
  <si>
    <t>ROC-D2</t>
  </si>
  <si>
    <t>个</t>
  </si>
  <si>
    <t>独立超高音喇叭设计，超大报警音量</t>
  </si>
  <si>
    <t>设备</t>
  </si>
  <si>
    <t>配电房智能化改造</t>
  </si>
  <si>
    <t>门禁控制系统</t>
  </si>
  <si>
    <t>门禁授权管理</t>
  </si>
  <si>
    <t>单门门禁控制器</t>
  </si>
  <si>
    <t>ROC-ACC-A111</t>
  </si>
  <si>
    <t>远程操作管理</t>
  </si>
  <si>
    <t>IC读卡器</t>
  </si>
  <si>
    <t>ROC-ACC-A117</t>
  </si>
  <si>
    <t>智能抓拍联动</t>
  </si>
  <si>
    <t>出门按钮</t>
  </si>
  <si>
    <t>ROC-ACC-A118</t>
  </si>
  <si>
    <t>智能照明联动</t>
  </si>
  <si>
    <t>IC卡</t>
  </si>
  <si>
    <t>ROC-ACC-A120</t>
  </si>
  <si>
    <t>张</t>
  </si>
  <si>
    <t>智能报警</t>
  </si>
  <si>
    <t>单门磁力锁</t>
  </si>
  <si>
    <t>ROC-ACC-A123</t>
  </si>
  <si>
    <t>红外对射</t>
  </si>
  <si>
    <t>门禁控制系统柜</t>
  </si>
  <si>
    <t>消防报警控制系统</t>
  </si>
  <si>
    <t>烟感监测控制单元</t>
  </si>
  <si>
    <t>烟感探测器</t>
  </si>
  <si>
    <t>ROC-ACC-A101</t>
  </si>
  <si>
    <t>监测机房是否出先烟雾火灾，一旦检测到烟雾就即刻报警。</t>
  </si>
  <si>
    <t>明火监测控制单位</t>
  </si>
  <si>
    <t>明火传感器</t>
  </si>
  <si>
    <t>ROC-ACC-A203</t>
  </si>
  <si>
    <t>温湿度监测单元</t>
  </si>
  <si>
    <t>温湿度传感器</t>
  </si>
  <si>
    <t>ROC-TH-B801</t>
  </si>
  <si>
    <t>采用全球领先的瑞士Sensirion集成芯片设计方案，配置大液晶显示，适用于室内环境温度、湿度测量,自带蜂鸣器现场报警。</t>
  </si>
  <si>
    <t>水位监测单元</t>
  </si>
  <si>
    <t>投入式水位传感器</t>
  </si>
  <si>
    <t>ROC-ACC-A214</t>
  </si>
  <si>
    <t>1、测量范围：0~1500m                                                           2、过载：2倍满量程压力                                                                 3、压力类型：静压                                                                    4、精度：标准±0.5%FS，±0.25%FS可定制                                               5、零点漂移：±0.03%FS/℃                                                      6、稳定性：±0.1%FS/年                                                         7、补偿温度：-10~80℃                                                      8、工作温度：-20~80℃                                                                9、介质温度:-30~80℃（高温、低温可选）                                                 10、储存温度：-45~80℃                                                                     11、供电电源：24VDC（12-36）                                                                12、输出信号：4-20mA,0-5V,RS485 可选                                                       13、显示：LED/LCD 可选                                                              14、绝缘：100MΩ/50V                                                                15、外壳防护：IP68</t>
  </si>
  <si>
    <t>智能报警推送</t>
  </si>
  <si>
    <t>SF6气体监测单元</t>
  </si>
  <si>
    <t>SF6气体传感器</t>
  </si>
  <si>
    <t>ROC-SF6</t>
  </si>
  <si>
    <t>基于单光源双光束非色散红外测量技术(NDIR)的红外气体传感器,可检测SF6。
12VDC（24VDC 可选）
SF6 量程：0~1500ppm，可扩展到2000ppm
输出信号485总线输出，modbus RTU 协议,波特率9600（其他波特率可设置）</t>
  </si>
  <si>
    <t>三鉴防盗变送器</t>
  </si>
  <si>
    <t>红外三鉴探测器</t>
  </si>
  <si>
    <t>ROC-ACC-A100T</t>
  </si>
  <si>
    <t>1、探测距离：直径6米（吸顶安装在3.6米时）
2、多普勒(效应)+能量分析、微波采用X-Band平面式天线、全方位自动温度补偿，超强抗误报能力
3、人工智能技术，辨别入侵者和干扰信号</t>
  </si>
  <si>
    <t>视频检测模块</t>
  </si>
  <si>
    <t>定制</t>
  </si>
  <si>
    <t>通过建立视频监测系统，实现完整的一体化集成视频监测，可通过WEB浏览器全面监测机房实时情况，对机房安全方面进行统一管理。</t>
  </si>
  <si>
    <t>数据采集单元</t>
  </si>
  <si>
    <t>ROC-A6 X100</t>
  </si>
  <si>
    <t>智慧大棚</t>
  </si>
  <si>
    <t>环境监测子系统</t>
  </si>
  <si>
    <t>大棚温湿度监测单元</t>
  </si>
  <si>
    <t>土壤温湿度监测</t>
  </si>
  <si>
    <t>土壤温湿度传感器</t>
  </si>
  <si>
    <t>ROC-TH-B802</t>
  </si>
  <si>
    <t>CO2浓度</t>
  </si>
  <si>
    <t>CO2浓度传感器</t>
  </si>
  <si>
    <t>ROC-CN-B701</t>
  </si>
  <si>
    <t>PH值监测</t>
  </si>
  <si>
    <t>土壤PH传感器</t>
  </si>
  <si>
    <t>ROC-JK-B705</t>
  </si>
  <si>
    <t>电磁阀控制</t>
  </si>
  <si>
    <t>交流接触器</t>
  </si>
  <si>
    <t>ROC-ACC-A218</t>
  </si>
  <si>
    <t>220V/30A</t>
  </si>
  <si>
    <t>中间继电器</t>
  </si>
  <si>
    <t>ROC-ACC-A211</t>
  </si>
  <si>
    <t>空调控制</t>
  </si>
  <si>
    <t>空调远程控制器</t>
  </si>
  <si>
    <t>ROC-ACA-A801</t>
  </si>
  <si>
    <t>监测单台普通空调运行状态，出风口及回风口温度等，可定时开关机、达到温度下限自动关机和温度自动调节功能，如客户调低空调的温度，空调控制器可自动恢复设定的温度；来电启动：空调来电1分钟内启动空调。</t>
  </si>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</sst>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
  </numFmts>
  <fonts count="9" x14ac:knownFonts="1">
    <font>
      <sz val="11"/>
      <color theme="1"/>
      <name val="等线"/>
      <charset val="134"/>
      <scheme val="minor"/>
    </font>
    <font>
      <sz val="9"/>
      <color rgb="FFFF0000"/>
      <name val="微软雅黑"/>
      <charset val="134"/>
    </font>
    <font>
      <sz val="9"/>
      <color theme="1"/>
      <name val="微软雅黑"/>
      <charset val="134"/>
    </font>
    <font>
      <b/>
      <sz val="9"/>
      <color theme="1"/>
      <name val="微软雅黑"/>
      <charset val="134"/>
    </font>
    <font>
      <sz val="9"/>
      <color indexed="8"/>
      <name val="微软雅黑"/>
      <charset val="134"/>
    </font>
    <font>
      <sz val="9"/>
      <name val="微软雅黑"/>
      <charset val="134"/>
    </font>
    <font>
      <sz val="9"/>
      <color rgb="FF000000"/>
      <name val="微软雅黑"/>
      <charset val="134"/>
    </font>
    <font>
      <sz val="12"/>
      <name val="宋体"/>
      <charset val="134"/>
    </font>
    <font>
      <sz val="9"/>
      <name val="等线"/>
      <family val="3"/>
      <charset val="13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0" borderId="0"/>
  </cellStyleXfs>
  <cellXfs count="58">
    <xf numFmtId="0" fontId="0" fillId="0" borderId="0" xfId="0"/>
    <xf numFmtId="0" fontId="1" fillId="0" borderId="0" xfId="0" applyFont="1"/>
    <xf numFmtId="0" fontId="2" fillId="0" borderId="0" xfId="0" applyFont="1"/>
    <xf numFmtId="0" fontId="2"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1" fillId="2" borderId="3" xfId="0" applyFont="1" applyFill="1" applyBorder="1" applyAlignment="1">
      <alignment horizontal="center" vertical="center" wrapText="1"/>
    </xf>
    <xf numFmtId="0" fontId="4" fillId="0" borderId="3" xfId="1"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4" fillId="3" borderId="3" xfId="0" applyFont="1" applyFill="1" applyBorder="1" applyAlignment="1">
      <alignment horizontal="center" vertical="center" wrapText="1"/>
    </xf>
    <xf numFmtId="0" fontId="2" fillId="0" borderId="3" xfId="0" applyFont="1" applyBorder="1"/>
    <xf numFmtId="0" fontId="2" fillId="0" borderId="3" xfId="0" applyFont="1" applyFill="1"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7" xfId="0" applyFont="1" applyBorder="1" applyAlignment="1">
      <alignment horizontal="center"/>
    </xf>
    <xf numFmtId="0" fontId="1" fillId="2" borderId="7" xfId="0" applyFont="1" applyFill="1" applyBorder="1" applyAlignment="1">
      <alignment horizontal="center" vertical="center" wrapText="1"/>
    </xf>
    <xf numFmtId="0" fontId="1" fillId="0" borderId="3" xfId="0" applyFont="1" applyBorder="1"/>
    <xf numFmtId="176" fontId="5" fillId="0" borderId="3" xfId="1"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0" fontId="4" fillId="0" borderId="3" xfId="1" applyFont="1" applyBorder="1" applyAlignment="1">
      <alignment vertical="center" wrapText="1"/>
    </xf>
    <xf numFmtId="176" fontId="4" fillId="4"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176" fontId="4" fillId="2" borderId="3" xfId="0" applyNumberFormat="1" applyFont="1" applyFill="1" applyBorder="1" applyAlignment="1">
      <alignment horizontal="center" vertical="center" wrapText="1"/>
    </xf>
    <xf numFmtId="0" fontId="4" fillId="3" borderId="3" xfId="1" applyFont="1" applyFill="1" applyBorder="1" applyAlignment="1">
      <alignment vertical="center" wrapText="1"/>
    </xf>
    <xf numFmtId="0" fontId="2" fillId="0" borderId="3" xfId="0" applyFont="1" applyBorder="1" applyAlignment="1">
      <alignment horizontal="center"/>
    </xf>
    <xf numFmtId="0" fontId="4" fillId="2" borderId="3" xfId="1" applyFont="1" applyFill="1" applyBorder="1" applyAlignment="1">
      <alignment vertical="center" wrapText="1"/>
    </xf>
    <xf numFmtId="0" fontId="5" fillId="2" borderId="3" xfId="1" applyFont="1" applyFill="1" applyBorder="1" applyAlignment="1">
      <alignment vertical="center" wrapText="1"/>
    </xf>
    <xf numFmtId="0" fontId="1" fillId="0" borderId="7" xfId="0" applyFont="1" applyBorder="1"/>
    <xf numFmtId="176" fontId="1" fillId="2" borderId="7"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0" fontId="1" fillId="2" borderId="3" xfId="1" applyFont="1" applyFill="1" applyBorder="1" applyAlignment="1">
      <alignment vertical="center" wrapText="1"/>
    </xf>
    <xf numFmtId="176" fontId="1" fillId="0" borderId="3" xfId="0" applyNumberFormat="1" applyFont="1" applyBorder="1" applyAlignment="1">
      <alignment horizontal="center" vertical="center" wrapText="1"/>
    </xf>
    <xf numFmtId="176" fontId="1" fillId="3" borderId="3"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4"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wrapText="1"/>
    </xf>
    <xf numFmtId="0" fontId="1" fillId="0" borderId="3" xfId="0" applyFont="1" applyBorder="1" applyAlignment="1">
      <alignment horizontal="center" vertical="center"/>
    </xf>
    <xf numFmtId="0" fontId="2" fillId="0" borderId="3"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cellXfs>
  <cellStyles count="2">
    <cellStyle name="常规" xfId="0" builtinId="0"/>
    <cellStyle name="常规_信息环境和动力_1" xfId="1" xr:uid="{00000000-0005-0000-0000-00000200000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
  <sheetViews>
    <sheetView tabSelected="1" topLeftCell="C16" workbookViewId="0">
      <selection activeCell="N24" sqref="N24"/>
    </sheetView>
  </sheetViews>
  <sheetFormatPr defaultColWidth="9" defaultRowHeight="13.2" x14ac:dyDescent="0.3"/>
  <cols>
    <col min="1" max="1" width="5.5546875" style="2" customWidth="1"/>
    <col min="2" max="2" width="10.33203125" style="2" customWidth="1"/>
    <col min="3" max="3" width="10.21875" style="2" customWidth="1"/>
    <col min="4" max="4" width="16.33203125" style="2" customWidth="1"/>
    <col min="5" max="5" width="24.44140625" style="2" customWidth="1"/>
    <col min="6" max="6" width="5" style="2" customWidth="1"/>
    <col min="7" max="7" width="14.88671875" style="3" customWidth="1"/>
    <col min="8" max="8" width="7.21875" style="2" customWidth="1"/>
    <col min="9" max="9" width="15.77734375" style="2" customWidth="1"/>
    <col min="10" max="10" width="5.44140625" style="3" customWidth="1"/>
    <col min="11" max="11" width="4.21875" style="3" customWidth="1"/>
    <col min="12" max="12" width="9.77734375" style="3" customWidth="1"/>
    <col min="13" max="13" width="10.88671875" style="3" customWidth="1"/>
    <col min="14" max="14" width="60.88671875" style="2" customWidth="1"/>
    <col min="15" max="16384" width="9" style="2"/>
  </cols>
  <sheetData>
    <row r="1" spans="1:14" x14ac:dyDescent="0.3">
      <c r="A1" s="4" t="s">
        <v>0</v>
      </c>
      <c r="B1" s="5"/>
      <c r="C1" s="5"/>
      <c r="D1" s="5"/>
      <c r="E1" s="5"/>
    </row>
    <row r="2" spans="1:14" ht="52.8" x14ac:dyDescent="0.3">
      <c r="A2" s="4"/>
      <c r="B2" s="6"/>
      <c r="C2" s="6"/>
      <c r="D2" s="6"/>
      <c r="E2" s="6"/>
      <c r="G2" s="7" t="s">
        <v>1</v>
      </c>
      <c r="H2" s="8" t="s">
        <v>2</v>
      </c>
      <c r="I2" s="14" t="s">
        <v>3</v>
      </c>
      <c r="J2" s="7" t="s">
        <v>4</v>
      </c>
      <c r="K2" s="7">
        <v>1</v>
      </c>
      <c r="L2" s="29">
        <v>5980</v>
      </c>
      <c r="M2" s="30">
        <f>K2*L2</f>
        <v>5980</v>
      </c>
      <c r="N2" s="31" t="s">
        <v>5</v>
      </c>
    </row>
    <row r="3" spans="1:14" s="1" customFormat="1" ht="26.4" x14ac:dyDescent="0.3">
      <c r="A3" s="9">
        <v>42</v>
      </c>
      <c r="B3" s="10"/>
      <c r="C3" s="11"/>
      <c r="D3" s="11"/>
      <c r="E3" s="11" t="s">
        <v>6</v>
      </c>
      <c r="G3" s="12" t="s">
        <v>7</v>
      </c>
      <c r="H3" s="13" t="s">
        <v>2</v>
      </c>
      <c r="I3" s="12" t="s">
        <v>8</v>
      </c>
      <c r="J3" s="12" t="s">
        <v>9</v>
      </c>
      <c r="K3" s="12">
        <v>1</v>
      </c>
      <c r="L3" s="12">
        <v>950</v>
      </c>
      <c r="M3" s="12">
        <f>K3*L3</f>
        <v>950</v>
      </c>
      <c r="N3" s="28" t="s">
        <v>10</v>
      </c>
    </row>
    <row r="4" spans="1:14" ht="39.6" x14ac:dyDescent="0.3">
      <c r="A4" s="4"/>
      <c r="B4" s="6"/>
      <c r="C4" s="6"/>
      <c r="D4" s="6"/>
      <c r="E4" s="6"/>
      <c r="G4" s="14" t="s">
        <v>11</v>
      </c>
      <c r="H4" s="8" t="s">
        <v>2</v>
      </c>
      <c r="I4" s="14" t="s">
        <v>12</v>
      </c>
      <c r="J4" s="7" t="s">
        <v>4</v>
      </c>
      <c r="K4" s="7">
        <v>1</v>
      </c>
      <c r="L4" s="32">
        <v>1535</v>
      </c>
      <c r="M4" s="30">
        <f>K4*L4</f>
        <v>1535</v>
      </c>
      <c r="N4" s="31" t="s">
        <v>13</v>
      </c>
    </row>
    <row r="5" spans="1:14" ht="26.4" x14ac:dyDescent="0.3">
      <c r="A5" s="15" t="s">
        <v>14</v>
      </c>
      <c r="B5" s="16" t="s">
        <v>15</v>
      </c>
      <c r="C5" s="17" t="s">
        <v>16</v>
      </c>
      <c r="D5" s="17" t="s">
        <v>17</v>
      </c>
      <c r="E5" s="17" t="s">
        <v>18</v>
      </c>
      <c r="G5" s="14" t="s">
        <v>19</v>
      </c>
      <c r="H5" s="8" t="s">
        <v>2</v>
      </c>
      <c r="I5" s="14" t="s">
        <v>20</v>
      </c>
      <c r="J5" s="7" t="s">
        <v>21</v>
      </c>
      <c r="K5" s="7">
        <v>1</v>
      </c>
      <c r="L5" s="32">
        <v>198</v>
      </c>
      <c r="M5" s="30">
        <f>K5*L5</f>
        <v>198</v>
      </c>
      <c r="N5" s="31" t="s">
        <v>22</v>
      </c>
    </row>
    <row r="6" spans="1:14" ht="13.2" customHeight="1" x14ac:dyDescent="0.3">
      <c r="A6" s="18">
        <v>1</v>
      </c>
      <c r="B6" s="49" t="s">
        <v>23</v>
      </c>
      <c r="C6" s="53" t="s">
        <v>24</v>
      </c>
      <c r="D6" s="55" t="s">
        <v>25</v>
      </c>
      <c r="E6" s="19" t="s">
        <v>26</v>
      </c>
      <c r="G6" s="8" t="s">
        <v>27</v>
      </c>
      <c r="H6" s="8" t="s">
        <v>2</v>
      </c>
      <c r="I6" s="33" t="s">
        <v>28</v>
      </c>
      <c r="J6" s="34" t="s">
        <v>4</v>
      </c>
      <c r="K6" s="8">
        <v>1</v>
      </c>
      <c r="L6" s="35">
        <v>938</v>
      </c>
      <c r="M6" s="35">
        <f t="shared" ref="M6:M10" si="0">L6*K6</f>
        <v>938</v>
      </c>
      <c r="N6" s="36"/>
    </row>
    <row r="7" spans="1:14" ht="13.2" customHeight="1" x14ac:dyDescent="0.3">
      <c r="A7" s="18">
        <v>2</v>
      </c>
      <c r="B7" s="49"/>
      <c r="C7" s="53"/>
      <c r="D7" s="55"/>
      <c r="E7" s="19" t="s">
        <v>29</v>
      </c>
      <c r="G7" s="8" t="s">
        <v>30</v>
      </c>
      <c r="H7" s="8" t="s">
        <v>2</v>
      </c>
      <c r="I7" s="33" t="s">
        <v>31</v>
      </c>
      <c r="J7" s="34" t="s">
        <v>21</v>
      </c>
      <c r="K7" s="8">
        <v>1</v>
      </c>
      <c r="L7" s="35">
        <v>235</v>
      </c>
      <c r="M7" s="35">
        <f t="shared" si="0"/>
        <v>235</v>
      </c>
      <c r="N7" s="21"/>
    </row>
    <row r="8" spans="1:14" ht="13.2" customHeight="1" x14ac:dyDescent="0.3">
      <c r="A8" s="18">
        <v>3</v>
      </c>
      <c r="B8" s="49"/>
      <c r="C8" s="53"/>
      <c r="D8" s="55"/>
      <c r="E8" s="19" t="s">
        <v>32</v>
      </c>
      <c r="G8" s="8" t="s">
        <v>33</v>
      </c>
      <c r="H8" s="8" t="s">
        <v>2</v>
      </c>
      <c r="I8" s="33" t="s">
        <v>34</v>
      </c>
      <c r="J8" s="34" t="s">
        <v>21</v>
      </c>
      <c r="K8" s="8">
        <v>1</v>
      </c>
      <c r="L8" s="35">
        <v>48</v>
      </c>
      <c r="M8" s="35">
        <f t="shared" si="0"/>
        <v>48</v>
      </c>
      <c r="N8" s="21"/>
    </row>
    <row r="9" spans="1:14" ht="13.2" customHeight="1" x14ac:dyDescent="0.3">
      <c r="A9" s="18">
        <v>4</v>
      </c>
      <c r="B9" s="49"/>
      <c r="C9" s="53"/>
      <c r="D9" s="55"/>
      <c r="E9" s="19" t="s">
        <v>35</v>
      </c>
      <c r="G9" s="8" t="s">
        <v>36</v>
      </c>
      <c r="H9" s="8" t="s">
        <v>2</v>
      </c>
      <c r="I9" s="33" t="s">
        <v>37</v>
      </c>
      <c r="J9" s="34" t="s">
        <v>38</v>
      </c>
      <c r="K9" s="8">
        <v>10</v>
      </c>
      <c r="L9" s="35">
        <v>3.8</v>
      </c>
      <c r="M9" s="35">
        <f t="shared" si="0"/>
        <v>38</v>
      </c>
      <c r="N9" s="21"/>
    </row>
    <row r="10" spans="1:14" ht="13.8" customHeight="1" x14ac:dyDescent="0.3">
      <c r="A10" s="18">
        <v>5</v>
      </c>
      <c r="B10" s="49"/>
      <c r="C10" s="53"/>
      <c r="D10" s="55"/>
      <c r="E10" s="19" t="s">
        <v>39</v>
      </c>
      <c r="G10" s="8" t="s">
        <v>40</v>
      </c>
      <c r="H10" s="8" t="s">
        <v>2</v>
      </c>
      <c r="I10" s="33" t="s">
        <v>41</v>
      </c>
      <c r="J10" s="34" t="s">
        <v>21</v>
      </c>
      <c r="K10" s="8">
        <v>1</v>
      </c>
      <c r="L10" s="35">
        <v>290</v>
      </c>
      <c r="M10" s="35">
        <f t="shared" si="0"/>
        <v>290</v>
      </c>
      <c r="N10" s="21"/>
    </row>
    <row r="11" spans="1:14" ht="13.8" customHeight="1" x14ac:dyDescent="0.3">
      <c r="A11" s="18">
        <v>6</v>
      </c>
      <c r="B11" s="49"/>
      <c r="C11" s="53"/>
      <c r="D11" s="55"/>
      <c r="E11" s="19" t="s">
        <v>42</v>
      </c>
      <c r="G11" s="20" t="s">
        <v>43</v>
      </c>
      <c r="H11" s="21"/>
      <c r="I11" s="21"/>
      <c r="J11" s="37"/>
      <c r="K11" s="37"/>
      <c r="L11" s="37"/>
      <c r="M11" s="37"/>
      <c r="N11" s="21"/>
    </row>
    <row r="12" spans="1:14" ht="26.4" x14ac:dyDescent="0.3">
      <c r="A12" s="18">
        <v>7</v>
      </c>
      <c r="B12" s="49"/>
      <c r="C12" s="53"/>
      <c r="D12" s="55" t="s">
        <v>44</v>
      </c>
      <c r="E12" s="19" t="s">
        <v>45</v>
      </c>
      <c r="G12" s="8" t="s">
        <v>46</v>
      </c>
      <c r="H12" s="8" t="s">
        <v>2</v>
      </c>
      <c r="I12" s="8" t="s">
        <v>47</v>
      </c>
      <c r="J12" s="8" t="s">
        <v>21</v>
      </c>
      <c r="K12" s="8">
        <v>1</v>
      </c>
      <c r="L12" s="35">
        <v>88</v>
      </c>
      <c r="M12" s="35">
        <f>K12*L12</f>
        <v>88</v>
      </c>
      <c r="N12" s="38" t="s">
        <v>48</v>
      </c>
    </row>
    <row r="13" spans="1:14" ht="26.4" x14ac:dyDescent="0.3">
      <c r="A13" s="18">
        <v>8</v>
      </c>
      <c r="B13" s="49"/>
      <c r="C13" s="53"/>
      <c r="D13" s="55"/>
      <c r="E13" s="19" t="s">
        <v>49</v>
      </c>
      <c r="G13" s="8" t="s">
        <v>50</v>
      </c>
      <c r="H13" s="8" t="s">
        <v>2</v>
      </c>
      <c r="I13" s="8" t="s">
        <v>51</v>
      </c>
      <c r="J13" s="8" t="s">
        <v>21</v>
      </c>
      <c r="K13" s="8">
        <v>1</v>
      </c>
      <c r="L13" s="35">
        <v>680</v>
      </c>
      <c r="M13" s="35">
        <f>K13*L13</f>
        <v>680</v>
      </c>
      <c r="N13" s="38"/>
    </row>
    <row r="14" spans="1:14" ht="26.4" x14ac:dyDescent="0.3">
      <c r="A14" s="18">
        <v>9</v>
      </c>
      <c r="B14" s="49"/>
      <c r="C14" s="53"/>
      <c r="D14" s="55"/>
      <c r="E14" s="19" t="s">
        <v>52</v>
      </c>
      <c r="G14" s="8" t="s">
        <v>53</v>
      </c>
      <c r="H14" s="8" t="s">
        <v>2</v>
      </c>
      <c r="I14" s="8" t="s">
        <v>54</v>
      </c>
      <c r="J14" s="8" t="s">
        <v>21</v>
      </c>
      <c r="K14" s="8">
        <v>1</v>
      </c>
      <c r="L14" s="35">
        <v>310</v>
      </c>
      <c r="M14" s="35">
        <f>K14*L14</f>
        <v>310</v>
      </c>
      <c r="N14" s="39" t="s">
        <v>55</v>
      </c>
    </row>
    <row r="15" spans="1:14" ht="49.8" customHeight="1" x14ac:dyDescent="0.3">
      <c r="A15" s="18">
        <v>10</v>
      </c>
      <c r="B15" s="49"/>
      <c r="C15" s="53"/>
      <c r="D15" s="55"/>
      <c r="E15" s="19" t="s">
        <v>56</v>
      </c>
      <c r="G15" s="8" t="s">
        <v>57</v>
      </c>
      <c r="H15" s="8" t="s">
        <v>2</v>
      </c>
      <c r="I15" s="8" t="s">
        <v>58</v>
      </c>
      <c r="J15" s="34" t="s">
        <v>4</v>
      </c>
      <c r="K15" s="8">
        <v>1</v>
      </c>
      <c r="L15" s="35">
        <v>790</v>
      </c>
      <c r="M15" s="35">
        <f>L15*K15</f>
        <v>790</v>
      </c>
      <c r="N15" s="39" t="s">
        <v>59</v>
      </c>
    </row>
    <row r="16" spans="1:14" x14ac:dyDescent="0.3">
      <c r="A16" s="18">
        <v>11</v>
      </c>
      <c r="B16" s="49"/>
      <c r="C16" s="53"/>
      <c r="D16" s="55"/>
      <c r="E16" s="19" t="s">
        <v>60</v>
      </c>
      <c r="G16" s="20"/>
      <c r="H16" s="21"/>
      <c r="I16" s="21"/>
      <c r="J16" s="37"/>
      <c r="K16" s="37"/>
      <c r="L16" s="37"/>
      <c r="M16" s="37"/>
      <c r="N16" s="21"/>
    </row>
    <row r="17" spans="1:14" ht="52.8" x14ac:dyDescent="0.3">
      <c r="A17" s="18">
        <v>12</v>
      </c>
      <c r="B17" s="49"/>
      <c r="C17" s="53"/>
      <c r="D17" s="55"/>
      <c r="E17" s="19" t="s">
        <v>61</v>
      </c>
      <c r="G17" s="8" t="s">
        <v>62</v>
      </c>
      <c r="H17" s="8" t="s">
        <v>2</v>
      </c>
      <c r="I17" s="8" t="s">
        <v>63</v>
      </c>
      <c r="J17" s="8" t="s">
        <v>21</v>
      </c>
      <c r="K17" s="8">
        <v>1</v>
      </c>
      <c r="L17" s="35">
        <v>3980</v>
      </c>
      <c r="M17" s="35">
        <f>K17*L17</f>
        <v>3980</v>
      </c>
      <c r="N17" s="38" t="s">
        <v>64</v>
      </c>
    </row>
    <row r="18" spans="1:14" ht="72" customHeight="1" x14ac:dyDescent="0.3">
      <c r="A18" s="18">
        <v>23</v>
      </c>
      <c r="B18" s="49"/>
      <c r="C18" s="53"/>
      <c r="D18" s="55"/>
      <c r="E18" s="22" t="s">
        <v>65</v>
      </c>
      <c r="G18" s="8" t="s">
        <v>66</v>
      </c>
      <c r="H18" s="8" t="s">
        <v>2</v>
      </c>
      <c r="I18" s="8" t="s">
        <v>67</v>
      </c>
      <c r="J18" s="8" t="s">
        <v>21</v>
      </c>
      <c r="K18" s="8">
        <v>1</v>
      </c>
      <c r="L18" s="35">
        <v>185</v>
      </c>
      <c r="M18" s="35">
        <f>K18*L18</f>
        <v>185</v>
      </c>
      <c r="N18" s="38" t="s">
        <v>68</v>
      </c>
    </row>
    <row r="19" spans="1:14" ht="26.4" x14ac:dyDescent="0.3">
      <c r="A19" s="18">
        <v>24</v>
      </c>
      <c r="B19" s="49"/>
      <c r="C19" s="53"/>
      <c r="D19" s="55"/>
      <c r="E19" s="22"/>
      <c r="G19" s="8" t="s">
        <v>69</v>
      </c>
      <c r="H19" s="8" t="s">
        <v>2</v>
      </c>
      <c r="I19" s="8" t="s">
        <v>70</v>
      </c>
      <c r="J19" s="34" t="s">
        <v>9</v>
      </c>
      <c r="K19" s="8">
        <v>1</v>
      </c>
      <c r="L19" s="35">
        <v>950</v>
      </c>
      <c r="M19" s="35">
        <f t="shared" ref="M19" si="1">L19*K19</f>
        <v>950</v>
      </c>
      <c r="N19" s="38" t="s">
        <v>71</v>
      </c>
    </row>
    <row r="20" spans="1:14" x14ac:dyDescent="0.3">
      <c r="A20" s="18">
        <v>25</v>
      </c>
      <c r="B20" s="49"/>
      <c r="C20" s="53"/>
      <c r="D20" s="55"/>
      <c r="E20" s="22"/>
    </row>
    <row r="21" spans="1:14" s="1" customFormat="1" ht="26.4" x14ac:dyDescent="0.3">
      <c r="A21" s="9"/>
      <c r="B21" s="50"/>
      <c r="C21" s="23"/>
      <c r="D21" s="24"/>
      <c r="E21" s="25" t="s">
        <v>72</v>
      </c>
      <c r="G21" s="26" t="s">
        <v>1</v>
      </c>
      <c r="H21" s="27" t="s">
        <v>2</v>
      </c>
      <c r="I21" s="40" t="s">
        <v>73</v>
      </c>
      <c r="J21" s="26" t="s">
        <v>4</v>
      </c>
      <c r="K21" s="26">
        <v>1</v>
      </c>
      <c r="L21" s="41">
        <v>3760</v>
      </c>
      <c r="M21" s="41">
        <f t="shared" ref="M21:M27" si="2">K21*L21</f>
        <v>3760</v>
      </c>
      <c r="N21" s="40"/>
    </row>
    <row r="22" spans="1:14" s="1" customFormat="1" ht="13.8" customHeight="1" x14ac:dyDescent="0.3">
      <c r="A22" s="9">
        <v>37</v>
      </c>
      <c r="B22" s="51"/>
      <c r="C22" s="54" t="s">
        <v>74</v>
      </c>
      <c r="D22" s="54" t="s">
        <v>75</v>
      </c>
      <c r="E22" s="11" t="s">
        <v>76</v>
      </c>
      <c r="F22" s="28"/>
      <c r="G22" s="13" t="s">
        <v>53</v>
      </c>
      <c r="H22" s="13" t="s">
        <v>2</v>
      </c>
      <c r="I22" s="13" t="s">
        <v>54</v>
      </c>
      <c r="J22" s="13" t="s">
        <v>21</v>
      </c>
      <c r="K22" s="13">
        <v>1</v>
      </c>
      <c r="L22" s="42">
        <v>310</v>
      </c>
      <c r="M22" s="42">
        <f t="shared" si="2"/>
        <v>310</v>
      </c>
      <c r="N22" s="43" t="s">
        <v>55</v>
      </c>
    </row>
    <row r="23" spans="1:14" s="1" customFormat="1" ht="26.4" x14ac:dyDescent="0.3">
      <c r="A23" s="9">
        <v>38</v>
      </c>
      <c r="B23" s="51"/>
      <c r="C23" s="54"/>
      <c r="D23" s="54"/>
      <c r="E23" s="11" t="s">
        <v>77</v>
      </c>
      <c r="F23" s="28"/>
      <c r="G23" s="12" t="s">
        <v>78</v>
      </c>
      <c r="H23" s="13" t="s">
        <v>2</v>
      </c>
      <c r="I23" s="28" t="s">
        <v>79</v>
      </c>
      <c r="J23" s="12" t="s">
        <v>21</v>
      </c>
      <c r="K23" s="12">
        <v>1</v>
      </c>
      <c r="L23" s="12">
        <v>565</v>
      </c>
      <c r="M23" s="12">
        <f t="shared" si="2"/>
        <v>565</v>
      </c>
      <c r="N23" s="28"/>
    </row>
    <row r="24" spans="1:14" s="1" customFormat="1" ht="26.4" x14ac:dyDescent="0.3">
      <c r="A24" s="9">
        <v>39</v>
      </c>
      <c r="B24" s="51"/>
      <c r="C24" s="54"/>
      <c r="D24" s="54"/>
      <c r="E24" s="11" t="s">
        <v>80</v>
      </c>
      <c r="F24" s="28"/>
      <c r="G24" s="12" t="s">
        <v>81</v>
      </c>
      <c r="H24" s="13" t="s">
        <v>2</v>
      </c>
      <c r="I24" s="28" t="s">
        <v>82</v>
      </c>
      <c r="J24" s="12" t="s">
        <v>21</v>
      </c>
      <c r="K24" s="12">
        <v>1</v>
      </c>
      <c r="L24" s="12">
        <v>570</v>
      </c>
      <c r="M24" s="12">
        <f t="shared" si="2"/>
        <v>570</v>
      </c>
      <c r="N24" s="28"/>
    </row>
    <row r="25" spans="1:14" s="1" customFormat="1" ht="26.4" x14ac:dyDescent="0.3">
      <c r="A25" s="9">
        <v>40</v>
      </c>
      <c r="B25" s="51"/>
      <c r="C25" s="54"/>
      <c r="D25" s="54"/>
      <c r="E25" s="11" t="s">
        <v>83</v>
      </c>
      <c r="F25" s="28"/>
      <c r="G25" s="12" t="s">
        <v>84</v>
      </c>
      <c r="H25" s="13" t="s">
        <v>2</v>
      </c>
      <c r="I25" s="28" t="s">
        <v>85</v>
      </c>
      <c r="J25" s="12" t="s">
        <v>21</v>
      </c>
      <c r="K25" s="12">
        <v>1</v>
      </c>
      <c r="L25" s="12">
        <v>860</v>
      </c>
      <c r="M25" s="12">
        <f t="shared" si="2"/>
        <v>860</v>
      </c>
      <c r="N25" s="28"/>
    </row>
    <row r="26" spans="1:14" s="1" customFormat="1" ht="26.4" x14ac:dyDescent="0.3">
      <c r="A26" s="9"/>
      <c r="B26" s="51"/>
      <c r="C26" s="54"/>
      <c r="D26" s="54"/>
      <c r="E26" s="56" t="s">
        <v>86</v>
      </c>
      <c r="F26" s="28"/>
      <c r="G26" s="12" t="s">
        <v>87</v>
      </c>
      <c r="H26" s="13" t="s">
        <v>2</v>
      </c>
      <c r="I26" s="28" t="s">
        <v>88</v>
      </c>
      <c r="J26" s="12" t="s">
        <v>21</v>
      </c>
      <c r="K26" s="12">
        <v>1</v>
      </c>
      <c r="L26" s="12">
        <v>180</v>
      </c>
      <c r="M26" s="12">
        <f t="shared" si="2"/>
        <v>180</v>
      </c>
      <c r="N26" s="28" t="s">
        <v>89</v>
      </c>
    </row>
    <row r="27" spans="1:14" s="1" customFormat="1" ht="26.4" x14ac:dyDescent="0.3">
      <c r="A27" s="9">
        <v>41</v>
      </c>
      <c r="B27" s="51"/>
      <c r="C27" s="54"/>
      <c r="D27" s="54"/>
      <c r="E27" s="57"/>
      <c r="F27" s="28"/>
      <c r="G27" s="12" t="s">
        <v>90</v>
      </c>
      <c r="H27" s="13" t="s">
        <v>2</v>
      </c>
      <c r="I27" s="28" t="s">
        <v>91</v>
      </c>
      <c r="J27" s="12" t="s">
        <v>21</v>
      </c>
      <c r="K27" s="12">
        <v>1</v>
      </c>
      <c r="L27" s="12">
        <v>98</v>
      </c>
      <c r="M27" s="12">
        <f t="shared" si="2"/>
        <v>98</v>
      </c>
      <c r="N27" s="28"/>
    </row>
    <row r="28" spans="1:14" ht="39.6" x14ac:dyDescent="0.3">
      <c r="A28" s="18">
        <v>43</v>
      </c>
      <c r="B28" s="52"/>
      <c r="C28" s="55"/>
      <c r="D28" s="55"/>
      <c r="E28" s="19" t="s">
        <v>92</v>
      </c>
      <c r="F28" s="21"/>
      <c r="G28" s="8" t="s">
        <v>93</v>
      </c>
      <c r="H28" s="8" t="s">
        <v>2</v>
      </c>
      <c r="I28" s="8" t="s">
        <v>94</v>
      </c>
      <c r="J28" s="34" t="s">
        <v>21</v>
      </c>
      <c r="K28" s="8">
        <v>1</v>
      </c>
      <c r="L28" s="35">
        <v>770</v>
      </c>
      <c r="M28" s="44">
        <f>L28*K28</f>
        <v>770</v>
      </c>
      <c r="N28" s="39" t="s">
        <v>95</v>
      </c>
    </row>
    <row r="29" spans="1:14" ht="25.95" customHeight="1" x14ac:dyDescent="0.3">
      <c r="C29" s="21"/>
      <c r="D29" s="46" t="s">
        <v>96</v>
      </c>
      <c r="E29" s="47"/>
      <c r="F29" s="47"/>
      <c r="G29" s="47"/>
      <c r="H29" s="47"/>
      <c r="I29" s="47"/>
      <c r="J29" s="47"/>
      <c r="K29" s="48"/>
      <c r="L29" s="37"/>
      <c r="M29" s="45">
        <f>SUM(M2:M28)</f>
        <v>24308</v>
      </c>
      <c r="N29" s="21"/>
    </row>
  </sheetData>
  <mergeCells count="9">
    <mergeCell ref="D29:K29"/>
    <mergeCell ref="B6:B28"/>
    <mergeCell ref="C6:C20"/>
    <mergeCell ref="C22:C28"/>
    <mergeCell ref="D6:D11"/>
    <mergeCell ref="D12:D17"/>
    <mergeCell ref="D18:D20"/>
    <mergeCell ref="D22:D28"/>
    <mergeCell ref="E26:E27"/>
  </mergeCells>
  <phoneticPr fontId="8"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dc:creator>
  <cp:lastModifiedBy>lj</cp:lastModifiedBy>
  <dcterms:created xsi:type="dcterms:W3CDTF">2015-06-05T18:17:00Z</dcterms:created>
  <dcterms:modified xsi:type="dcterms:W3CDTF">2019-12-12T05:47:33Z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