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0500" activeTab="2"/>
  </bookViews>
  <sheets>
    <sheet name="基本" sheetId="4" r:id="rId1"/>
    <sheet name="输入" sheetId="1" r:id="rId2"/>
    <sheet name="插座" sheetId="3" r:id="rId3"/>
    <sheet name="传感器" sheetId="2" r:id="rId4"/>
    <sheet name="命令" sheetId="5" r:id="rId5"/>
    <sheet name="图形" sheetId="6" r:id="rId6"/>
    <sheet name="日志" sheetId="7" r:id="rId7"/>
  </sheets>
  <calcPr calcId="124519"/>
</workbook>
</file>

<file path=xl/calcChain.xml><?xml version="1.0" encoding="utf-8"?>
<calcChain xmlns="http://schemas.openxmlformats.org/spreadsheetml/2006/main">
  <c r="H22" i="7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3" i="6"/>
  <c r="H32"/>
  <c r="H31"/>
  <c r="H29"/>
  <c r="H28"/>
  <c r="H27"/>
  <c r="H26"/>
  <c r="H24"/>
  <c r="H23"/>
  <c r="H22"/>
  <c r="H21"/>
  <c r="H19"/>
  <c r="H18"/>
  <c r="H17"/>
  <c r="H16"/>
  <c r="H14"/>
  <c r="H13"/>
  <c r="H12"/>
  <c r="H11"/>
  <c r="H9"/>
  <c r="H8"/>
  <c r="H7"/>
  <c r="H6"/>
  <c r="H4"/>
  <c r="H3"/>
  <c r="H10" i="5"/>
  <c r="H9"/>
  <c r="H7"/>
  <c r="H6"/>
  <c r="H5"/>
  <c r="H4"/>
  <c r="H3"/>
  <c r="H114" i="2"/>
  <c r="G114"/>
  <c r="H113"/>
  <c r="G113"/>
  <c r="H112"/>
  <c r="G112"/>
  <c r="H111"/>
  <c r="G111"/>
  <c r="H110"/>
  <c r="G110"/>
  <c r="H109"/>
  <c r="G109"/>
  <c r="H108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46" i="3"/>
  <c r="H45"/>
  <c r="H44"/>
  <c r="H43"/>
  <c r="H42"/>
  <c r="H41"/>
  <c r="H40"/>
  <c r="H39"/>
  <c r="H38"/>
  <c r="H37"/>
  <c r="H36"/>
  <c r="H35"/>
  <c r="H33"/>
  <c r="H32"/>
  <c r="H31"/>
  <c r="H30"/>
  <c r="H29"/>
  <c r="H28"/>
  <c r="H27"/>
  <c r="H26"/>
  <c r="H25"/>
  <c r="H24"/>
  <c r="H23"/>
  <c r="H22"/>
  <c r="H21"/>
  <c r="H20"/>
  <c r="H18"/>
  <c r="H17"/>
  <c r="H16"/>
  <c r="H15"/>
  <c r="H14"/>
  <c r="H13"/>
  <c r="H11"/>
  <c r="H10"/>
  <c r="H9"/>
  <c r="H7"/>
  <c r="H6"/>
  <c r="H5"/>
  <c r="H4"/>
  <c r="H3"/>
  <c r="H37" i="1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6"/>
  <c r="H15"/>
  <c r="H14"/>
  <c r="H13"/>
  <c r="H12"/>
  <c r="H11"/>
  <c r="H10"/>
  <c r="H9"/>
  <c r="H8"/>
  <c r="H7"/>
  <c r="H6"/>
  <c r="H5"/>
  <c r="H4"/>
  <c r="H3"/>
  <c r="H44" i="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H3"/>
</calcChain>
</file>

<file path=xl/sharedStrings.xml><?xml version="1.0" encoding="utf-8"?>
<sst xmlns="http://schemas.openxmlformats.org/spreadsheetml/2006/main" count="746" uniqueCount="390">
  <si>
    <t>名称</t>
  </si>
  <si>
    <t>OID</t>
  </si>
  <si>
    <t>解释说明</t>
  </si>
  <si>
    <t>单位</t>
  </si>
  <si>
    <t>数据长度（字）</t>
  </si>
  <si>
    <t>地址(10进制)</t>
  </si>
  <si>
    <t>地址(16进制)</t>
  </si>
  <si>
    <t>基本信息(0x03)</t>
  </si>
  <si>
    <t>设备名称</t>
  </si>
  <si>
    <t>1.3.6.1.4.1.2.X.1.1</t>
  </si>
  <si>
    <t>第X台设备</t>
  </si>
  <si>
    <t>utf-8</t>
  </si>
  <si>
    <t>插座数量</t>
  </si>
  <si>
    <t>1.3.6.1.4.1.2.X.1.2</t>
  </si>
  <si>
    <t>最大24台</t>
  </si>
  <si>
    <t>温湿度1异常状态</t>
  </si>
  <si>
    <t>1.3.6.1.4.1.2.X.1.3</t>
  </si>
  <si>
    <t>状态: 0为正常，1越限告警</t>
  </si>
  <si>
    <t>温湿度2异常状态</t>
  </si>
  <si>
    <t>1.3.6.1.4.1.2.X.1.4</t>
  </si>
  <si>
    <t>温湿度3异常状态</t>
  </si>
  <si>
    <t>1.3.6.1.4.1.2.X.1.5</t>
  </si>
  <si>
    <t>温湿度4异常状态</t>
  </si>
  <si>
    <t>1.3.6.1.4.1.2.X.1.6</t>
  </si>
  <si>
    <t>温湿度5异常状态</t>
  </si>
  <si>
    <t>1.3.6.1.4.1.2.X.1.7</t>
  </si>
  <si>
    <t>开关输入01异常状态</t>
  </si>
  <si>
    <t>1.3.6.1.4.1.2.X.1.8</t>
  </si>
  <si>
    <t>状态: 0为正常，1断开报警</t>
  </si>
  <si>
    <t>开关输入02异常状态</t>
  </si>
  <si>
    <t>1.3.6.1.4.1.2.X.1.9</t>
  </si>
  <si>
    <t>传感器接口01异常状态</t>
  </si>
  <si>
    <t>1.3.6.1.4.1.2.X.1.10</t>
  </si>
  <si>
    <t>传感器接口02异常状态</t>
  </si>
  <si>
    <t>1.3.6.1.4.1.2.X.1.11</t>
  </si>
  <si>
    <t>L1输入总电流越限状态</t>
  </si>
  <si>
    <t>1.3.6.1.4.1.2.X.1.12</t>
  </si>
  <si>
    <t>L2输入总电流越限状态</t>
  </si>
  <si>
    <t>1.3.6.1.4.1.2.X.1.13</t>
  </si>
  <si>
    <t>L3输入总电流越限状态</t>
  </si>
  <si>
    <t>1.3.6.1.4.1.2.X.1.14</t>
  </si>
  <si>
    <t>L1输入总电压越限状态</t>
  </si>
  <si>
    <t>1.3.6.1.4.1.2.X.1.15</t>
  </si>
  <si>
    <t>L2输入总电压越限状态</t>
  </si>
  <si>
    <t>1.3.6.1.4.1.2.X.1.16</t>
  </si>
  <si>
    <t>L3输入总电压越限状态</t>
  </si>
  <si>
    <t>1.3.6.1.4.1.2.X.1.17</t>
  </si>
  <si>
    <t>插座1告警状态</t>
  </si>
  <si>
    <t>1.3.6.1.4.1.2.X.1.18</t>
  </si>
  <si>
    <t>插座2告警状态</t>
  </si>
  <si>
    <t>1.3.6.1.4.1.2.X.1.19</t>
  </si>
  <si>
    <t>插座3告警状态</t>
  </si>
  <si>
    <t>1.3.6.1.4.1.2.X.1.20</t>
  </si>
  <si>
    <t>插座4告警状态</t>
  </si>
  <si>
    <t>1.3.6.1.4.1.2.X.1.21</t>
  </si>
  <si>
    <t>插座5告警状态</t>
  </si>
  <si>
    <t>1.3.6.1.4.1.2.X.1.22</t>
  </si>
  <si>
    <t>插座6告警状态</t>
  </si>
  <si>
    <t>1.3.6.1.4.1.2.X.1.23</t>
  </si>
  <si>
    <t>插座7告警状态</t>
  </si>
  <si>
    <t>1.3.6.1.4.1.2.X.1.24</t>
  </si>
  <si>
    <t>插座8告警状态</t>
  </si>
  <si>
    <t>1.3.6.1.4.1.2.X.1.25</t>
  </si>
  <si>
    <t>插座9告警状态</t>
  </si>
  <si>
    <t>1.3.6.1.4.1.2.X.1.26</t>
  </si>
  <si>
    <t>插座10告警状态</t>
  </si>
  <si>
    <t>1.3.6.1.4.1.2.X.1.27</t>
  </si>
  <si>
    <t>插座11告警状态</t>
  </si>
  <si>
    <t>1.3.6.1.4.1.2.X.1.28</t>
  </si>
  <si>
    <t>插座12告警状态</t>
  </si>
  <si>
    <t>1.3.6.1.4.1.2.X.1.29</t>
  </si>
  <si>
    <t>插座13告警状态</t>
  </si>
  <si>
    <t>1.3.6.1.4.1.2.X.1.30</t>
  </si>
  <si>
    <t>插座14告警状态</t>
  </si>
  <si>
    <t>1.3.6.1.4.1.2.X.1.31</t>
  </si>
  <si>
    <t>插座15告警状态</t>
  </si>
  <si>
    <t>1.3.6.1.4.1.2.X.1.32</t>
  </si>
  <si>
    <t>插座16告警状态</t>
  </si>
  <si>
    <t>1.3.6.1.4.1.2.X.1.33</t>
  </si>
  <si>
    <t>插座17告警状态</t>
  </si>
  <si>
    <t>1.3.6.1.4.1.2.X.1.34</t>
  </si>
  <si>
    <t>插座18告警状态</t>
  </si>
  <si>
    <t>1.3.6.1.4.1.2.X.1.35</t>
  </si>
  <si>
    <t>插座19告警状态</t>
  </si>
  <si>
    <t>1.3.6.1.4.1.2.X.1.36</t>
  </si>
  <si>
    <t>插座20告警状态</t>
  </si>
  <si>
    <t>1.3.6.1.4.1.2.X.1.37</t>
  </si>
  <si>
    <t>插座21告警状态</t>
  </si>
  <si>
    <t>1.3.6.1.4.1.2.X.1.38</t>
  </si>
  <si>
    <t>插座22告警状态</t>
  </si>
  <si>
    <t>1.3.6.1.4.1.2.X.1.39</t>
  </si>
  <si>
    <t>插座23告警状态</t>
  </si>
  <si>
    <t>1.3.6.1.4.1.2.X.1.40</t>
  </si>
  <si>
    <t>插座24告警状态</t>
  </si>
  <si>
    <t>1.3.6.1.4.1.2.X.1.41</t>
  </si>
  <si>
    <t>相别</t>
  </si>
  <si>
    <t>0：单相，1：三相</t>
  </si>
  <si>
    <t>输入电源(0x03)</t>
  </si>
  <si>
    <t>L1</t>
  </si>
  <si>
    <t>1.3.6.1.4.1.2.X.2.1</t>
  </si>
  <si>
    <t>L1输入总电流</t>
  </si>
  <si>
    <t>0.01A</t>
  </si>
  <si>
    <t>1.3.6.1.4.1.2.X.2.2</t>
  </si>
  <si>
    <t>L1输入总电压</t>
  </si>
  <si>
    <t>0.1V</t>
  </si>
  <si>
    <t>1.3.6.1.4.1.2.X.2.3</t>
  </si>
  <si>
    <t>L1输入总功率</t>
  </si>
  <si>
    <t>1W</t>
  </si>
  <si>
    <t>1.3.6.1.4.1.2.X.2.4</t>
  </si>
  <si>
    <t>L1输入功率因数</t>
  </si>
  <si>
    <t>1.3.6.1.4.1.2.X.2.5</t>
  </si>
  <si>
    <t>L1输入总电能</t>
  </si>
  <si>
    <t>0.01khw</t>
  </si>
  <si>
    <t>L2</t>
  </si>
  <si>
    <t>1.3.6.1.4.1.2.X.2.6</t>
  </si>
  <si>
    <t>L2输入总电流</t>
  </si>
  <si>
    <t>1.3.6.1.4.1.2.X.2.7</t>
  </si>
  <si>
    <t>L2输入总电压</t>
  </si>
  <si>
    <t>1.3.6.1.4.1.2.X.2.8</t>
  </si>
  <si>
    <t>L2输入总功率</t>
  </si>
  <si>
    <t>1.3.6.1.4.1.2.X.2.9</t>
  </si>
  <si>
    <t>L2输入功率因数</t>
  </si>
  <si>
    <t>1.3.6.1.4.1.2.X.2.10</t>
  </si>
  <si>
    <t>L2输入总电能</t>
  </si>
  <si>
    <t>L3</t>
  </si>
  <si>
    <t>1.3.6.1.4.1.2.X.2.11</t>
  </si>
  <si>
    <t>L3输入总电流</t>
  </si>
  <si>
    <t>1.3.6.1.4.1.2.X.2.12</t>
  </si>
  <si>
    <t>L3输入总电压</t>
  </si>
  <si>
    <t>1.3.6.1.4.1.2.X.2.13</t>
  </si>
  <si>
    <t>L3输入总功率</t>
  </si>
  <si>
    <t>1.3.6.1.4.1.2.X.2.14</t>
  </si>
  <si>
    <t>L3输入功率因数</t>
  </si>
  <si>
    <t>1.3.6.1.4.1.2.X.2.15</t>
  </si>
  <si>
    <t>L3输入总电能</t>
  </si>
  <si>
    <t>输入越限(0x10)</t>
  </si>
  <si>
    <t>1.3.6.1.4.1.2.X.2.16</t>
  </si>
  <si>
    <t>L1电流下限</t>
  </si>
  <si>
    <t>1.3.6.1.4.1.2.X.2.17</t>
  </si>
  <si>
    <t>L1电流上限</t>
  </si>
  <si>
    <t>1.3.6.1.4.1.2.X.2.18</t>
  </si>
  <si>
    <t>L1电流上上限</t>
  </si>
  <si>
    <t>1.3.6.1.4.1.2.X.2.19</t>
  </si>
  <si>
    <t>L1电压下限</t>
  </si>
  <si>
    <t>1.3.6.1.4.1.2.X.2.20</t>
  </si>
  <si>
    <t>L1电压上限</t>
  </si>
  <si>
    <t>1.3.6.1.4.1.2.X.2.21</t>
  </si>
  <si>
    <t>L1电压上上限</t>
  </si>
  <si>
    <t>1.3.6.1.4.1.2.X.2.22</t>
  </si>
  <si>
    <t>L2电流下限</t>
  </si>
  <si>
    <t>1.3.6.1.4.1.2.X.2.23</t>
  </si>
  <si>
    <t>L2电流上限</t>
  </si>
  <si>
    <t>1.3.6.1.4.1.2.X.2.24</t>
  </si>
  <si>
    <t>L2电流上上限</t>
  </si>
  <si>
    <t>1.3.6.1.4.1.2.X.2.25</t>
  </si>
  <si>
    <t>L2电压下限</t>
  </si>
  <si>
    <t>1.3.6.1.4.1.2.X.2.26</t>
  </si>
  <si>
    <t>L2电压上限</t>
  </si>
  <si>
    <t>1.3.6.1.4.1.2.X.2.27</t>
  </si>
  <si>
    <t>L2电压上上限</t>
  </si>
  <si>
    <t>1.3.6.1.4.1.2.X.2.28</t>
  </si>
  <si>
    <t>L3电流下限</t>
  </si>
  <si>
    <t>1.3.6.1.4.1.2.X.2.29</t>
  </si>
  <si>
    <t>L3电流上限</t>
  </si>
  <si>
    <t>1.3.6.1.4.1.2.X.2.30</t>
  </si>
  <si>
    <t>L3电流上上限</t>
  </si>
  <si>
    <t>1.3.6.1.4.1.2.X.2.31</t>
  </si>
  <si>
    <t>L3电压下限</t>
  </si>
  <si>
    <t>1.3.6.1.4.1.2.X.2.32</t>
  </si>
  <si>
    <t>L3电压上限</t>
  </si>
  <si>
    <t>1.3.6.1.4.1.2.X.2.33</t>
  </si>
  <si>
    <t>L3电压上上限</t>
  </si>
  <si>
    <t>第1个插座</t>
  </si>
  <si>
    <t>1.3.6.1.4.1.2.X.3.Y.1(第X台设备,第Y个插座)</t>
  </si>
  <si>
    <t>插座电流</t>
  </si>
  <si>
    <t>1.3.6.1.4.1.2.X.3.Y.2</t>
  </si>
  <si>
    <t>插座功率</t>
  </si>
  <si>
    <t>1.3.6.1.4.1.2.X.3.Y.3</t>
  </si>
  <si>
    <t>插座电能</t>
  </si>
  <si>
    <t>1.3.6.1.4.1.2.X.3.Y.4</t>
  </si>
  <si>
    <t>1.3.6.1.4.1.2.X.3.Y.5</t>
  </si>
  <si>
    <t>插座名称</t>
  </si>
  <si>
    <t>电源设置(0x03,0x10)</t>
  </si>
  <si>
    <t>1.3.6.1.4.1.2.X.3.Y.6</t>
  </si>
  <si>
    <t>最小电流限值</t>
  </si>
  <si>
    <t>1.3.6.1.4.1.2.X.3.Y.7</t>
  </si>
  <si>
    <t>最大电流限值</t>
  </si>
  <si>
    <t>初始状态 0为关闭，1为开启，2为保持</t>
  </si>
  <si>
    <t>超限动作 0x0表示无动作，0x01表示关闭</t>
  </si>
  <si>
    <t>开启延时</t>
  </si>
  <si>
    <t>1S</t>
  </si>
  <si>
    <t>断开延时</t>
  </si>
  <si>
    <t>IP地址</t>
  </si>
  <si>
    <t>ping 超时</t>
  </si>
  <si>
    <t>ping 动作0x0表示重启，0x01表示关闭</t>
  </si>
  <si>
    <t>温湿度传感器(0x03,0x10)</t>
  </si>
  <si>
    <t>温度传感器地址</t>
  </si>
  <si>
    <t>1-247</t>
  </si>
  <si>
    <t>超过温度</t>
  </si>
  <si>
    <t>1℃</t>
  </si>
  <si>
    <t>温度异常动作:0x0标识不动作，0x1关闭，0x2开启</t>
  </si>
  <si>
    <t>恢复温度</t>
  </si>
  <si>
    <t>温度恢复动作:0x0标识不动作，0x1关闭，0x2开启</t>
  </si>
  <si>
    <t>湿度传感器地址</t>
  </si>
  <si>
    <t>超过湿度</t>
  </si>
  <si>
    <t>湿度异常动作:0x0标识不动作，0x1关闭，0x2开启</t>
  </si>
  <si>
    <t>恢复湿度</t>
  </si>
  <si>
    <t>湿度恢复动作:0x0标识不动作，0x1关闭，0x2开启</t>
  </si>
  <si>
    <t>邮箱地址</t>
  </si>
  <si>
    <t>电话号码</t>
  </si>
  <si>
    <t>ascill</t>
  </si>
  <si>
    <t>SI-5 动作:0x0标识不动作，0x1动作</t>
  </si>
  <si>
    <t>SI-6 动作:0x0标识不动作，0x1动作</t>
  </si>
  <si>
    <t>排程(0x03,0x10)</t>
  </si>
  <si>
    <t>排程条数（最大10条）</t>
  </si>
  <si>
    <t>排程1 
第1字节：类型( 0:年，1:月，2:日，3:周)
第2字节：月
第3字节：日
第4字节：时
第5字节：分
第6字节：周(0:周日--6：周六)
第7-8字节：动作(0:关闭，1: 开启)</t>
  </si>
  <si>
    <t>排程2</t>
  </si>
  <si>
    <t>排程3</t>
  </si>
  <si>
    <t>排程4</t>
  </si>
  <si>
    <t>排程5</t>
  </si>
  <si>
    <t>排程6</t>
  </si>
  <si>
    <t>排程7</t>
  </si>
  <si>
    <t>排程8</t>
  </si>
  <si>
    <t>排程9</t>
  </si>
  <si>
    <t>排程10</t>
  </si>
  <si>
    <t>数据长度</t>
  </si>
  <si>
    <t>温湿度传感器(0x03)</t>
  </si>
  <si>
    <t>温湿度传感器01</t>
  </si>
  <si>
    <t>1.3.6.1.4.1.2.X.4.1</t>
  </si>
  <si>
    <t>温度</t>
  </si>
  <si>
    <t>0.1℃</t>
  </si>
  <si>
    <t>59字</t>
  </si>
  <si>
    <t>1.3.6.1.4.1.2.X.4.2</t>
  </si>
  <si>
    <t>湿度</t>
  </si>
  <si>
    <t>1.3.6.1.4.1.2.X.4.3</t>
  </si>
  <si>
    <t>状态: 0为未连接，1运行正常，2温度越限，3湿度越限，4温湿度越限</t>
  </si>
  <si>
    <t>1.3.6.1.4.1.2.X.4.4</t>
  </si>
  <si>
    <t>最大温度限值</t>
  </si>
  <si>
    <t>1.3.6.1.4.1.2.X.4.5</t>
  </si>
  <si>
    <t>最小温度限值</t>
  </si>
  <si>
    <t>1.3.6.1.4.1.2.X.4.6</t>
  </si>
  <si>
    <t>最大湿度限值</t>
  </si>
  <si>
    <t>1.3.6.1.4.1.2.X.4.7</t>
  </si>
  <si>
    <t>最小湿度限值</t>
  </si>
  <si>
    <t>温湿度传感器02</t>
  </si>
  <si>
    <t>1.3.6.1.4.1.2.X.4.8</t>
  </si>
  <si>
    <t>1.3.6.1.4.1.2.X.4.9</t>
  </si>
  <si>
    <t>1.3.6.1.4.1.2.X.4.10</t>
  </si>
  <si>
    <t>1.3.6.1.4.1.2.X.4.11</t>
  </si>
  <si>
    <t>1.3.6.1.4.1.2.X.4.12</t>
  </si>
  <si>
    <t>1.3.6.1.4.1.2.X.4.13</t>
  </si>
  <si>
    <t>1.3.6.1.4.1.2.X.4.14</t>
  </si>
  <si>
    <t>温湿度传感器03</t>
  </si>
  <si>
    <t>1.3.6.1.4.1.2.X.4.15</t>
  </si>
  <si>
    <t>1.3.6.1.4.1.2.X.4.16</t>
  </si>
  <si>
    <t>1.3.6.1.4.1.2.X.4.17</t>
  </si>
  <si>
    <t>1.3.6.1.4.1.2.X.4.18</t>
  </si>
  <si>
    <t>1.3.6.1.4.1.2.X.4.19</t>
  </si>
  <si>
    <t>1.3.6.1.4.1.2.X.4.20</t>
  </si>
  <si>
    <t>1.3.6.1.4.1.2.X.4.21</t>
  </si>
  <si>
    <t>温湿度传感器04</t>
  </si>
  <si>
    <t>1.3.6.1.4.1.2.X.4.22</t>
  </si>
  <si>
    <t>1.3.6.1.4.1.2.X.4.23</t>
  </si>
  <si>
    <t>1.3.6.1.4.1.2.X.4.24</t>
  </si>
  <si>
    <t>1.3.6.1.4.1.2.X.4.25</t>
  </si>
  <si>
    <t>1.3.6.1.4.1.2.X.4.26</t>
  </si>
  <si>
    <t>1.3.6.1.4.1.2.X.4.27</t>
  </si>
  <si>
    <t>1.3.6.1.4.1.2.X.4.28</t>
  </si>
  <si>
    <t>温湿度传感器5</t>
  </si>
  <si>
    <t>1.3.6.1.4.1.2.X.4.29</t>
  </si>
  <si>
    <t>1.3.6.1.4.1.2.X.4.30</t>
  </si>
  <si>
    <t>1.3.6.1.4.1.2.X.4.31</t>
  </si>
  <si>
    <t>1.3.6.1.4.1.2.X.4.32</t>
  </si>
  <si>
    <t>1.3.6.1.4.1.2.X.4.33</t>
  </si>
  <si>
    <t>1.3.6.1.4.1.2.X.4.34</t>
  </si>
  <si>
    <t>1.3.6.1.4.1.2.X.4.35</t>
  </si>
  <si>
    <t>开关输入(0x03)</t>
  </si>
  <si>
    <t>开关输入01</t>
  </si>
  <si>
    <t>1.3.6.1.4.1.2.X.4.36</t>
  </si>
  <si>
    <t>开关状态: 0断开，1闭合</t>
  </si>
  <si>
    <t>44字</t>
  </si>
  <si>
    <t>1.3.6.1.4.1.2.X.4.37</t>
  </si>
  <si>
    <t>1.3.6.1.4.1.2.X.4.38</t>
  </si>
  <si>
    <t>报警设置:0不开，1断开报警，2闭合报警</t>
  </si>
  <si>
    <t>开关输入02</t>
  </si>
  <si>
    <t>1.3.6.1.4.1.2.X.4.39</t>
  </si>
  <si>
    <t>1.3.6.1.4.1.2.X.4.40</t>
  </si>
  <si>
    <t>1.3.6.1.4.1.2.X.4.41</t>
  </si>
  <si>
    <t>传感器接口01</t>
  </si>
  <si>
    <t>1.3.6.1.4.1.2.X.4.42</t>
  </si>
  <si>
    <t>传感器状态: 0断开，1闭合</t>
  </si>
  <si>
    <t>1.3.6.1.4.1.2.X.4.43</t>
  </si>
  <si>
    <t>1.3.6.1.4.1.2.X.4.44</t>
  </si>
  <si>
    <t>传感器接口02</t>
  </si>
  <si>
    <t>1.3.6.1.4.1.2.X.4.45</t>
  </si>
  <si>
    <t>1.3.6.1.4.1.2.X.4.46</t>
  </si>
  <si>
    <t>1.3.6.1.4.1.2.X.4.47</t>
  </si>
  <si>
    <t>开关输出(0x03)</t>
  </si>
  <si>
    <t>开关输出01</t>
  </si>
  <si>
    <t>1.3.6.1.4.1.2.X.4.48</t>
  </si>
  <si>
    <t>开出状态: 0断开，1闭合</t>
  </si>
  <si>
    <t>18字</t>
  </si>
  <si>
    <t>1.3.6.1.4.1.2.X.4.49</t>
  </si>
  <si>
    <t>触点方式：0常开、1常闭</t>
  </si>
  <si>
    <t>开关输出02</t>
  </si>
  <si>
    <t>1.3.6.1.4.1.2.X.4.50</t>
  </si>
  <si>
    <t>1.3.6.1.4.1.2.X.4.51</t>
  </si>
  <si>
    <t>命令(0x05)</t>
  </si>
  <si>
    <t>第1个插座（写1执行）</t>
  </si>
  <si>
    <t>插座电能清零(0x01清零)</t>
  </si>
  <si>
    <t>N</t>
  </si>
  <si>
    <t>第2个插座</t>
  </si>
  <si>
    <t>插座电能清零</t>
  </si>
  <si>
    <t>第3个插座</t>
  </si>
  <si>
    <t>第4个插座</t>
  </si>
  <si>
    <t>第5个插座</t>
  </si>
  <si>
    <t>......</t>
  </si>
  <si>
    <t>第N个插座</t>
  </si>
  <si>
    <t>图形(0x03)</t>
  </si>
  <si>
    <t>L1输入总电压第1个点</t>
  </si>
  <si>
    <t>L1输入总电压第2个点</t>
  </si>
  <si>
    <t>....</t>
  </si>
  <si>
    <t>L1输入总电压第119个点</t>
  </si>
  <si>
    <t>L1输入总电压第120个点</t>
  </si>
  <si>
    <t>L2输入总电压第1个点</t>
  </si>
  <si>
    <t>L2输入总电压第2个点</t>
  </si>
  <si>
    <t>L2输入总电压第119个点</t>
  </si>
  <si>
    <t>L2输入总电压第120个点</t>
  </si>
  <si>
    <t>L3输入总电压第1个点</t>
  </si>
  <si>
    <t>L3输入总电压第2个点</t>
  </si>
  <si>
    <t>L3输入总电压第119个点</t>
  </si>
  <si>
    <t>L3输入总电压第120个点</t>
  </si>
  <si>
    <t>L1输入总电流第1个点</t>
  </si>
  <si>
    <t>0.1A</t>
  </si>
  <si>
    <t>L1输入总电流第2个点</t>
  </si>
  <si>
    <t>L1输入总电流第119个点</t>
  </si>
  <si>
    <t>L1输入总电流第120个点</t>
  </si>
  <si>
    <t>L2输入总电流第1个点</t>
  </si>
  <si>
    <t>L2输入总电流第2个点</t>
  </si>
  <si>
    <t>L2输入总电流第119个点</t>
  </si>
  <si>
    <t>L2输入总电流第120个点</t>
  </si>
  <si>
    <t>L3输入总电流第1个点</t>
  </si>
  <si>
    <t>L3输入总电流第2个点</t>
  </si>
  <si>
    <t>L3输入总电流第119个点</t>
  </si>
  <si>
    <t>L3输入总电流第120个点</t>
  </si>
  <si>
    <t>日志(0x03)</t>
  </si>
  <si>
    <t>日志条数</t>
  </si>
  <si>
    <t>最大100条</t>
  </si>
  <si>
    <t>事件种类</t>
  </si>
  <si>
    <t>第1条</t>
  </si>
  <si>
    <t>事件类型</t>
  </si>
  <si>
    <t>日期时间</t>
  </si>
  <si>
    <t>年</t>
  </si>
  <si>
    <t>低字节：年低位
高字节：年高位</t>
  </si>
  <si>
    <t>月日</t>
  </si>
  <si>
    <t>低字节：日
高字节：月</t>
  </si>
  <si>
    <t>时分</t>
  </si>
  <si>
    <t>低字节：分
高字节：时</t>
  </si>
  <si>
    <t>设备号</t>
  </si>
  <si>
    <t>操作</t>
  </si>
  <si>
    <t>事件备注</t>
  </si>
  <si>
    <t>数值</t>
  </si>
  <si>
    <t>第2条</t>
  </si>
  <si>
    <t>设备1情况下指令例子</t>
    <phoneticPr fontId="6" type="noConversion"/>
  </si>
  <si>
    <t>01 03 3004 0001 CACB</t>
    <phoneticPr fontId="6" type="noConversion"/>
  </si>
  <si>
    <t>01 03 3000 0001 8B0A</t>
    <phoneticPr fontId="6" type="noConversion"/>
  </si>
  <si>
    <t>01 03 3001 0001 DACA</t>
    <phoneticPr fontId="6" type="noConversion"/>
  </si>
  <si>
    <t>01 03 3002 0002 6ACB</t>
    <phoneticPr fontId="6" type="noConversion"/>
  </si>
  <si>
    <t>01 03 3005 0010 5B07</t>
    <phoneticPr fontId="6" type="noConversion"/>
  </si>
  <si>
    <t>插座开关：0x0为闭合，0x01为断开</t>
    <phoneticPr fontId="6" type="noConversion"/>
  </si>
  <si>
    <t>01 03 3015 0001 9ACE</t>
    <phoneticPr fontId="6" type="noConversion"/>
  </si>
  <si>
    <t>01 03 3016 0001 6ACE</t>
    <phoneticPr fontId="6" type="noConversion"/>
  </si>
  <si>
    <t>01 03 3017 0001 3B01</t>
    <phoneticPr fontId="6" type="noConversion"/>
  </si>
  <si>
    <t>01 03 3018 0001 0B0D</t>
    <phoneticPr fontId="6" type="noConversion"/>
  </si>
  <si>
    <t>01 03 301A 0001 AACD</t>
    <phoneticPr fontId="6" type="noConversion"/>
  </si>
  <si>
    <t>01 03 301B 0001 FB0D</t>
    <phoneticPr fontId="6" type="noConversion"/>
  </si>
  <si>
    <t>01 03 301C 0002 0ACD</t>
    <phoneticPr fontId="6" type="noConversion"/>
  </si>
  <si>
    <t>01 03 301E 0001 EB0C</t>
    <phoneticPr fontId="6" type="noConversion"/>
  </si>
  <si>
    <t>01 03 301F 0001 BACC</t>
    <phoneticPr fontId="6" type="noConversion"/>
  </si>
  <si>
    <t>插座信息(0x03，0x06)</t>
    <phoneticPr fontId="6" type="noConversion"/>
  </si>
  <si>
    <t>例如：插座1 地址是0x3004</t>
  </si>
  <si>
    <t>插座2地址就是0x3004 + 0x6d</t>
  </si>
  <si>
    <t>插座3地址就是0x3004 + 0x6d*2</t>
  </si>
  <si>
    <t>01 03 3019 0001 5ACD</t>
    <phoneticPr fontId="6" type="noConversion"/>
  </si>
  <si>
    <t>01 03 20 01 00 01 DE 0A</t>
    <phoneticPr fontId="6" type="noConversion"/>
  </si>
  <si>
    <t>读取</t>
    <phoneticPr fontId="6" type="noConversion"/>
  </si>
  <si>
    <t>写入</t>
    <phoneticPr fontId="6" type="noConversion"/>
  </si>
  <si>
    <t>01 06 3004 0001 06CB</t>
    <phoneticPr fontId="6" type="noConversion"/>
  </si>
  <si>
    <t>01 06 3004 0000 C70B</t>
    <phoneticPr fontId="6" type="noConversion"/>
  </si>
  <si>
    <t>01 03 10 10 00 01 81 0F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</si>
</sst>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" xfId="0" applyFont="1" applyFill="1" applyBorder="1">
      <alignment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 wrapText="1"/>
    </xf>
    <xf numFmtId="0" fontId="0" fillId="2" borderId="7" xfId="0" applyFill="1" applyBorder="1">
      <alignment vertical="center"/>
    </xf>
    <xf numFmtId="0" fontId="0" fillId="2" borderId="7" xfId="0" applyFill="1" applyBorder="1" applyAlignment="1">
      <alignment horizontal="left" vertical="center"/>
    </xf>
    <xf numFmtId="10" fontId="0" fillId="2" borderId="1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9" fontId="0" fillId="2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2" fillId="3" borderId="1" xfId="0" applyNumberFormat="1" applyFont="1" applyFill="1" applyBorder="1" applyAlignment="1">
      <alignment vertical="top" wrapText="1"/>
    </xf>
    <xf numFmtId="9" fontId="0" fillId="2" borderId="1" xfId="0" applyNumberForma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vertical="center" wrapText="1"/>
    </xf>
    <xf numFmtId="58" fontId="0" fillId="2" borderId="1" xfId="0" applyNumberFormat="1" applyFill="1" applyBorder="1">
      <alignment vertical="center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horizontal="center" vertical="center" wrapText="1"/>
    </xf>
    <xf numFmtId="0" fontId="0" fillId="2" borderId="6" xfId="0" applyNumberForma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workbookViewId="0">
      <selection activeCell="I4" sqref="I4"/>
    </sheetView>
  </sheetViews>
  <sheetFormatPr defaultColWidth="9" defaultRowHeight="13.5"/>
  <cols>
    <col min="1" max="1" width="20.5" customWidth="1"/>
    <col min="2" max="2" width="30.5" customWidth="1"/>
    <col min="3" max="3" width="31.75" customWidth="1"/>
    <col min="4" max="4" width="9.125" customWidth="1"/>
    <col min="5" max="5" width="12.375" customWidth="1"/>
    <col min="7" max="7" width="12" customWidth="1"/>
    <col min="8" max="8" width="13.125" customWidth="1"/>
    <col min="9" max="9" width="26.125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37" t="s">
        <v>4</v>
      </c>
      <c r="F1" s="38"/>
      <c r="G1" s="32" t="s">
        <v>5</v>
      </c>
      <c r="H1" s="32" t="s">
        <v>6</v>
      </c>
    </row>
    <row r="2" spans="1:9">
      <c r="A2" s="39" t="s">
        <v>7</v>
      </c>
      <c r="B2" s="40"/>
      <c r="C2" s="40"/>
      <c r="D2" s="40"/>
      <c r="E2" s="40"/>
      <c r="F2" s="40"/>
      <c r="G2" s="40"/>
      <c r="H2" s="41"/>
    </row>
    <row r="3" spans="1:9">
      <c r="A3" s="8" t="s">
        <v>8</v>
      </c>
      <c r="B3" s="8" t="s">
        <v>9</v>
      </c>
      <c r="C3" s="8" t="s">
        <v>10</v>
      </c>
      <c r="D3" s="8" t="s">
        <v>11</v>
      </c>
      <c r="E3" s="10">
        <v>16</v>
      </c>
      <c r="F3" s="42">
        <v>56</v>
      </c>
      <c r="G3" s="10">
        <v>4096</v>
      </c>
      <c r="H3" s="10" t="str">
        <f t="shared" ref="H3:H44" si="0">DEC2HEX(G3)</f>
        <v>1000</v>
      </c>
    </row>
    <row r="4" spans="1:9">
      <c r="A4" s="8" t="s">
        <v>12</v>
      </c>
      <c r="B4" s="8" t="s">
        <v>13</v>
      </c>
      <c r="C4" s="8" t="s">
        <v>14</v>
      </c>
      <c r="D4" s="36"/>
      <c r="E4" s="10">
        <v>1</v>
      </c>
      <c r="F4" s="43"/>
      <c r="G4" s="10">
        <f t="shared" ref="G4:G43" si="1">G3+E3</f>
        <v>4112</v>
      </c>
      <c r="H4" s="10" t="str">
        <f t="shared" si="0"/>
        <v>1010</v>
      </c>
      <c r="I4" t="s">
        <v>389</v>
      </c>
    </row>
    <row r="5" spans="1:9" ht="13.5" customHeight="1">
      <c r="A5" s="8" t="s">
        <v>15</v>
      </c>
      <c r="B5" s="8" t="s">
        <v>16</v>
      </c>
      <c r="C5" s="8" t="s">
        <v>17</v>
      </c>
      <c r="D5" s="8"/>
      <c r="E5" s="10">
        <v>1</v>
      </c>
      <c r="F5" s="43"/>
      <c r="G5" s="10">
        <f t="shared" si="1"/>
        <v>4113</v>
      </c>
      <c r="H5" s="10" t="str">
        <f t="shared" si="0"/>
        <v>1011</v>
      </c>
    </row>
    <row r="6" spans="1:9">
      <c r="A6" s="8" t="s">
        <v>18</v>
      </c>
      <c r="B6" s="8" t="s">
        <v>19</v>
      </c>
      <c r="C6" s="8" t="s">
        <v>17</v>
      </c>
      <c r="D6" s="8"/>
      <c r="E6" s="10">
        <v>1</v>
      </c>
      <c r="F6" s="43"/>
      <c r="G6" s="10">
        <f t="shared" si="1"/>
        <v>4114</v>
      </c>
      <c r="H6" s="10" t="str">
        <f t="shared" si="0"/>
        <v>1012</v>
      </c>
    </row>
    <row r="7" spans="1:9">
      <c r="A7" s="8" t="s">
        <v>20</v>
      </c>
      <c r="B7" s="8" t="s">
        <v>21</v>
      </c>
      <c r="C7" s="8" t="s">
        <v>17</v>
      </c>
      <c r="D7" s="8"/>
      <c r="E7" s="10">
        <v>1</v>
      </c>
      <c r="F7" s="43"/>
      <c r="G7" s="10">
        <f t="shared" si="1"/>
        <v>4115</v>
      </c>
      <c r="H7" s="10" t="str">
        <f t="shared" si="0"/>
        <v>1013</v>
      </c>
    </row>
    <row r="8" spans="1:9">
      <c r="A8" s="8" t="s">
        <v>22</v>
      </c>
      <c r="B8" s="8" t="s">
        <v>23</v>
      </c>
      <c r="C8" s="8" t="s">
        <v>17</v>
      </c>
      <c r="D8" s="8"/>
      <c r="E8" s="10">
        <v>1</v>
      </c>
      <c r="F8" s="43"/>
      <c r="G8" s="10">
        <f t="shared" si="1"/>
        <v>4116</v>
      </c>
      <c r="H8" s="10" t="str">
        <f t="shared" si="0"/>
        <v>1014</v>
      </c>
    </row>
    <row r="9" spans="1:9">
      <c r="A9" s="8" t="s">
        <v>24</v>
      </c>
      <c r="B9" s="8" t="s">
        <v>25</v>
      </c>
      <c r="C9" s="8" t="s">
        <v>17</v>
      </c>
      <c r="D9" s="8"/>
      <c r="E9" s="10">
        <v>1</v>
      </c>
      <c r="F9" s="43"/>
      <c r="G9" s="10">
        <f t="shared" si="1"/>
        <v>4117</v>
      </c>
      <c r="H9" s="10" t="str">
        <f t="shared" si="0"/>
        <v>1015</v>
      </c>
    </row>
    <row r="10" spans="1:9">
      <c r="A10" s="8" t="s">
        <v>26</v>
      </c>
      <c r="B10" s="8" t="s">
        <v>27</v>
      </c>
      <c r="C10" s="8" t="s">
        <v>28</v>
      </c>
      <c r="D10" s="8"/>
      <c r="E10" s="10">
        <v>1</v>
      </c>
      <c r="F10" s="43"/>
      <c r="G10" s="10">
        <f t="shared" si="1"/>
        <v>4118</v>
      </c>
      <c r="H10" s="10" t="str">
        <f t="shared" si="0"/>
        <v>1016</v>
      </c>
    </row>
    <row r="11" spans="1:9">
      <c r="A11" s="8" t="s">
        <v>29</v>
      </c>
      <c r="B11" s="8" t="s">
        <v>30</v>
      </c>
      <c r="C11" s="8" t="s">
        <v>28</v>
      </c>
      <c r="D11" s="8"/>
      <c r="E11" s="10">
        <v>1</v>
      </c>
      <c r="F11" s="43"/>
      <c r="G11" s="10">
        <f t="shared" si="1"/>
        <v>4119</v>
      </c>
      <c r="H11" s="10" t="str">
        <f t="shared" si="0"/>
        <v>1017</v>
      </c>
    </row>
    <row r="12" spans="1:9">
      <c r="A12" s="8" t="s">
        <v>31</v>
      </c>
      <c r="B12" s="8" t="s">
        <v>32</v>
      </c>
      <c r="C12" s="8" t="s">
        <v>28</v>
      </c>
      <c r="D12" s="8"/>
      <c r="E12" s="10">
        <v>1</v>
      </c>
      <c r="F12" s="43"/>
      <c r="G12" s="10">
        <f t="shared" si="1"/>
        <v>4120</v>
      </c>
      <c r="H12" s="10" t="str">
        <f t="shared" si="0"/>
        <v>1018</v>
      </c>
    </row>
    <row r="13" spans="1:9">
      <c r="A13" s="8" t="s">
        <v>33</v>
      </c>
      <c r="B13" s="8" t="s">
        <v>34</v>
      </c>
      <c r="C13" s="8" t="s">
        <v>28</v>
      </c>
      <c r="D13" s="8"/>
      <c r="E13" s="10">
        <v>1</v>
      </c>
      <c r="F13" s="43"/>
      <c r="G13" s="10">
        <f t="shared" si="1"/>
        <v>4121</v>
      </c>
      <c r="H13" s="10" t="str">
        <f t="shared" si="0"/>
        <v>1019</v>
      </c>
    </row>
    <row r="14" spans="1:9">
      <c r="A14" s="8" t="s">
        <v>35</v>
      </c>
      <c r="B14" s="8" t="s">
        <v>36</v>
      </c>
      <c r="C14" s="8" t="s">
        <v>17</v>
      </c>
      <c r="D14" s="8"/>
      <c r="E14" s="10">
        <v>1</v>
      </c>
      <c r="F14" s="43"/>
      <c r="G14" s="10">
        <f t="shared" si="1"/>
        <v>4122</v>
      </c>
      <c r="H14" s="10" t="str">
        <f t="shared" si="0"/>
        <v>101A</v>
      </c>
    </row>
    <row r="15" spans="1:9">
      <c r="A15" s="8" t="s">
        <v>37</v>
      </c>
      <c r="B15" s="8" t="s">
        <v>38</v>
      </c>
      <c r="C15" s="8" t="s">
        <v>17</v>
      </c>
      <c r="D15" s="8"/>
      <c r="E15" s="10">
        <v>1</v>
      </c>
      <c r="F15" s="43"/>
      <c r="G15" s="10">
        <f t="shared" si="1"/>
        <v>4123</v>
      </c>
      <c r="H15" s="10" t="str">
        <f t="shared" si="0"/>
        <v>101B</v>
      </c>
    </row>
    <row r="16" spans="1:9">
      <c r="A16" s="8" t="s">
        <v>39</v>
      </c>
      <c r="B16" s="8" t="s">
        <v>40</v>
      </c>
      <c r="C16" s="8" t="s">
        <v>17</v>
      </c>
      <c r="D16" s="8"/>
      <c r="E16" s="10">
        <v>1</v>
      </c>
      <c r="F16" s="43"/>
      <c r="G16" s="10">
        <f t="shared" si="1"/>
        <v>4124</v>
      </c>
      <c r="H16" s="10" t="str">
        <f t="shared" si="0"/>
        <v>101C</v>
      </c>
    </row>
    <row r="17" spans="1:8">
      <c r="A17" s="8" t="s">
        <v>41</v>
      </c>
      <c r="B17" s="8" t="s">
        <v>42</v>
      </c>
      <c r="C17" s="8" t="s">
        <v>17</v>
      </c>
      <c r="D17" s="8"/>
      <c r="E17" s="10">
        <v>1</v>
      </c>
      <c r="F17" s="43"/>
      <c r="G17" s="10">
        <f t="shared" si="1"/>
        <v>4125</v>
      </c>
      <c r="H17" s="10" t="str">
        <f t="shared" si="0"/>
        <v>101D</v>
      </c>
    </row>
    <row r="18" spans="1:8">
      <c r="A18" s="8" t="s">
        <v>43</v>
      </c>
      <c r="B18" s="8" t="s">
        <v>44</v>
      </c>
      <c r="C18" s="8" t="s">
        <v>17</v>
      </c>
      <c r="D18" s="8"/>
      <c r="E18" s="10">
        <v>1</v>
      </c>
      <c r="F18" s="43"/>
      <c r="G18" s="10">
        <f t="shared" si="1"/>
        <v>4126</v>
      </c>
      <c r="H18" s="10" t="str">
        <f t="shared" si="0"/>
        <v>101E</v>
      </c>
    </row>
    <row r="19" spans="1:8">
      <c r="A19" s="8" t="s">
        <v>45</v>
      </c>
      <c r="B19" s="8" t="s">
        <v>46</v>
      </c>
      <c r="C19" s="8" t="s">
        <v>17</v>
      </c>
      <c r="D19" s="8"/>
      <c r="E19" s="10">
        <v>1</v>
      </c>
      <c r="F19" s="43"/>
      <c r="G19" s="10">
        <f t="shared" si="1"/>
        <v>4127</v>
      </c>
      <c r="H19" s="10" t="str">
        <f t="shared" si="0"/>
        <v>101F</v>
      </c>
    </row>
    <row r="20" spans="1:8">
      <c r="A20" s="8" t="s">
        <v>47</v>
      </c>
      <c r="B20" s="8" t="s">
        <v>48</v>
      </c>
      <c r="C20" s="8" t="s">
        <v>17</v>
      </c>
      <c r="D20" s="8"/>
      <c r="E20" s="10">
        <v>1</v>
      </c>
      <c r="F20" s="43"/>
      <c r="G20" s="10">
        <f t="shared" si="1"/>
        <v>4128</v>
      </c>
      <c r="H20" s="10" t="str">
        <f t="shared" si="0"/>
        <v>1020</v>
      </c>
    </row>
    <row r="21" spans="1:8">
      <c r="A21" s="8" t="s">
        <v>49</v>
      </c>
      <c r="B21" s="8" t="s">
        <v>50</v>
      </c>
      <c r="C21" s="8" t="s">
        <v>17</v>
      </c>
      <c r="D21" s="8"/>
      <c r="E21" s="10">
        <v>1</v>
      </c>
      <c r="F21" s="43"/>
      <c r="G21" s="10">
        <f t="shared" si="1"/>
        <v>4129</v>
      </c>
      <c r="H21" s="10" t="str">
        <f t="shared" si="0"/>
        <v>1021</v>
      </c>
    </row>
    <row r="22" spans="1:8">
      <c r="A22" s="8" t="s">
        <v>51</v>
      </c>
      <c r="B22" s="8" t="s">
        <v>52</v>
      </c>
      <c r="C22" s="8" t="s">
        <v>17</v>
      </c>
      <c r="D22" s="8"/>
      <c r="E22" s="10">
        <v>1</v>
      </c>
      <c r="F22" s="43"/>
      <c r="G22" s="10">
        <f t="shared" si="1"/>
        <v>4130</v>
      </c>
      <c r="H22" s="10" t="str">
        <f t="shared" si="0"/>
        <v>1022</v>
      </c>
    </row>
    <row r="23" spans="1:8">
      <c r="A23" s="8" t="s">
        <v>53</v>
      </c>
      <c r="B23" s="8" t="s">
        <v>54</v>
      </c>
      <c r="C23" s="8" t="s">
        <v>17</v>
      </c>
      <c r="D23" s="8"/>
      <c r="E23" s="10">
        <v>1</v>
      </c>
      <c r="F23" s="43"/>
      <c r="G23" s="10">
        <f t="shared" si="1"/>
        <v>4131</v>
      </c>
      <c r="H23" s="10" t="str">
        <f t="shared" si="0"/>
        <v>1023</v>
      </c>
    </row>
    <row r="24" spans="1:8">
      <c r="A24" s="8" t="s">
        <v>55</v>
      </c>
      <c r="B24" s="8" t="s">
        <v>56</v>
      </c>
      <c r="C24" s="8" t="s">
        <v>17</v>
      </c>
      <c r="D24" s="8"/>
      <c r="E24" s="10">
        <v>1</v>
      </c>
      <c r="F24" s="43"/>
      <c r="G24" s="10">
        <f t="shared" si="1"/>
        <v>4132</v>
      </c>
      <c r="H24" s="10" t="str">
        <f t="shared" si="0"/>
        <v>1024</v>
      </c>
    </row>
    <row r="25" spans="1:8">
      <c r="A25" s="8" t="s">
        <v>57</v>
      </c>
      <c r="B25" s="8" t="s">
        <v>58</v>
      </c>
      <c r="C25" s="8" t="s">
        <v>17</v>
      </c>
      <c r="D25" s="8"/>
      <c r="E25" s="10">
        <v>1</v>
      </c>
      <c r="F25" s="43"/>
      <c r="G25" s="10">
        <f t="shared" si="1"/>
        <v>4133</v>
      </c>
      <c r="H25" s="10" t="str">
        <f t="shared" si="0"/>
        <v>1025</v>
      </c>
    </row>
    <row r="26" spans="1:8">
      <c r="A26" s="8" t="s">
        <v>59</v>
      </c>
      <c r="B26" s="8" t="s">
        <v>60</v>
      </c>
      <c r="C26" s="8" t="s">
        <v>17</v>
      </c>
      <c r="D26" s="8"/>
      <c r="E26" s="10">
        <v>1</v>
      </c>
      <c r="F26" s="43"/>
      <c r="G26" s="10">
        <f t="shared" si="1"/>
        <v>4134</v>
      </c>
      <c r="H26" s="10" t="str">
        <f t="shared" si="0"/>
        <v>1026</v>
      </c>
    </row>
    <row r="27" spans="1:8">
      <c r="A27" s="8" t="s">
        <v>61</v>
      </c>
      <c r="B27" s="8" t="s">
        <v>62</v>
      </c>
      <c r="C27" s="8" t="s">
        <v>17</v>
      </c>
      <c r="D27" s="8"/>
      <c r="E27" s="10">
        <v>1</v>
      </c>
      <c r="F27" s="43"/>
      <c r="G27" s="10">
        <f t="shared" si="1"/>
        <v>4135</v>
      </c>
      <c r="H27" s="10" t="str">
        <f t="shared" si="0"/>
        <v>1027</v>
      </c>
    </row>
    <row r="28" spans="1:8">
      <c r="A28" s="8" t="s">
        <v>63</v>
      </c>
      <c r="B28" s="8" t="s">
        <v>64</v>
      </c>
      <c r="C28" s="8" t="s">
        <v>17</v>
      </c>
      <c r="D28" s="8"/>
      <c r="E28" s="10">
        <v>1</v>
      </c>
      <c r="F28" s="43"/>
      <c r="G28" s="10">
        <f t="shared" si="1"/>
        <v>4136</v>
      </c>
      <c r="H28" s="10" t="str">
        <f t="shared" si="0"/>
        <v>1028</v>
      </c>
    </row>
    <row r="29" spans="1:8">
      <c r="A29" s="8" t="s">
        <v>65</v>
      </c>
      <c r="B29" s="8" t="s">
        <v>66</v>
      </c>
      <c r="C29" s="8" t="s">
        <v>17</v>
      </c>
      <c r="D29" s="8"/>
      <c r="E29" s="10">
        <v>1</v>
      </c>
      <c r="F29" s="43"/>
      <c r="G29" s="10">
        <f t="shared" si="1"/>
        <v>4137</v>
      </c>
      <c r="H29" s="10" t="str">
        <f t="shared" si="0"/>
        <v>1029</v>
      </c>
    </row>
    <row r="30" spans="1:8">
      <c r="A30" s="8" t="s">
        <v>67</v>
      </c>
      <c r="B30" s="8" t="s">
        <v>68</v>
      </c>
      <c r="C30" s="8" t="s">
        <v>17</v>
      </c>
      <c r="D30" s="8"/>
      <c r="E30" s="10">
        <v>1</v>
      </c>
      <c r="F30" s="43"/>
      <c r="G30" s="10">
        <f t="shared" si="1"/>
        <v>4138</v>
      </c>
      <c r="H30" s="10" t="str">
        <f t="shared" si="0"/>
        <v>102A</v>
      </c>
    </row>
    <row r="31" spans="1:8">
      <c r="A31" s="8" t="s">
        <v>69</v>
      </c>
      <c r="B31" s="8" t="s">
        <v>70</v>
      </c>
      <c r="C31" s="8" t="s">
        <v>17</v>
      </c>
      <c r="D31" s="8"/>
      <c r="E31" s="10">
        <v>1</v>
      </c>
      <c r="F31" s="43"/>
      <c r="G31" s="10">
        <f t="shared" si="1"/>
        <v>4139</v>
      </c>
      <c r="H31" s="10" t="str">
        <f t="shared" si="0"/>
        <v>102B</v>
      </c>
    </row>
    <row r="32" spans="1:8">
      <c r="A32" s="8" t="s">
        <v>71</v>
      </c>
      <c r="B32" s="8" t="s">
        <v>72</v>
      </c>
      <c r="C32" s="8" t="s">
        <v>17</v>
      </c>
      <c r="D32" s="8"/>
      <c r="E32" s="10">
        <v>1</v>
      </c>
      <c r="F32" s="43"/>
      <c r="G32" s="10">
        <f t="shared" si="1"/>
        <v>4140</v>
      </c>
      <c r="H32" s="10" t="str">
        <f t="shared" si="0"/>
        <v>102C</v>
      </c>
    </row>
    <row r="33" spans="1:8">
      <c r="A33" s="8" t="s">
        <v>73</v>
      </c>
      <c r="B33" s="8" t="s">
        <v>74</v>
      </c>
      <c r="C33" s="8" t="s">
        <v>17</v>
      </c>
      <c r="D33" s="8"/>
      <c r="E33" s="10">
        <v>1</v>
      </c>
      <c r="F33" s="43"/>
      <c r="G33" s="10">
        <f t="shared" si="1"/>
        <v>4141</v>
      </c>
      <c r="H33" s="10" t="str">
        <f t="shared" si="0"/>
        <v>102D</v>
      </c>
    </row>
    <row r="34" spans="1:8">
      <c r="A34" s="8" t="s">
        <v>75</v>
      </c>
      <c r="B34" s="8" t="s">
        <v>76</v>
      </c>
      <c r="C34" s="8" t="s">
        <v>17</v>
      </c>
      <c r="D34" s="8"/>
      <c r="E34" s="10">
        <v>1</v>
      </c>
      <c r="F34" s="43"/>
      <c r="G34" s="10">
        <f t="shared" si="1"/>
        <v>4142</v>
      </c>
      <c r="H34" s="10" t="str">
        <f t="shared" si="0"/>
        <v>102E</v>
      </c>
    </row>
    <row r="35" spans="1:8">
      <c r="A35" s="8" t="s">
        <v>77</v>
      </c>
      <c r="B35" s="8" t="s">
        <v>78</v>
      </c>
      <c r="C35" s="8" t="s">
        <v>17</v>
      </c>
      <c r="D35" s="8"/>
      <c r="E35" s="10">
        <v>1</v>
      </c>
      <c r="F35" s="43"/>
      <c r="G35" s="10">
        <f t="shared" si="1"/>
        <v>4143</v>
      </c>
      <c r="H35" s="10" t="str">
        <f t="shared" si="0"/>
        <v>102F</v>
      </c>
    </row>
    <row r="36" spans="1:8">
      <c r="A36" s="8" t="s">
        <v>79</v>
      </c>
      <c r="B36" s="8" t="s">
        <v>80</v>
      </c>
      <c r="C36" s="8" t="s">
        <v>17</v>
      </c>
      <c r="D36" s="8"/>
      <c r="E36" s="10">
        <v>1</v>
      </c>
      <c r="F36" s="43"/>
      <c r="G36" s="10">
        <f t="shared" si="1"/>
        <v>4144</v>
      </c>
      <c r="H36" s="10" t="str">
        <f t="shared" si="0"/>
        <v>1030</v>
      </c>
    </row>
    <row r="37" spans="1:8">
      <c r="A37" s="8" t="s">
        <v>81</v>
      </c>
      <c r="B37" s="8" t="s">
        <v>82</v>
      </c>
      <c r="C37" s="8" t="s">
        <v>17</v>
      </c>
      <c r="D37" s="8"/>
      <c r="E37" s="10">
        <v>1</v>
      </c>
      <c r="F37" s="43"/>
      <c r="G37" s="10">
        <f t="shared" si="1"/>
        <v>4145</v>
      </c>
      <c r="H37" s="10" t="str">
        <f t="shared" si="0"/>
        <v>1031</v>
      </c>
    </row>
    <row r="38" spans="1:8">
      <c r="A38" s="8" t="s">
        <v>83</v>
      </c>
      <c r="B38" s="8" t="s">
        <v>84</v>
      </c>
      <c r="C38" s="8" t="s">
        <v>17</v>
      </c>
      <c r="D38" s="8"/>
      <c r="E38" s="10">
        <v>1</v>
      </c>
      <c r="F38" s="43"/>
      <c r="G38" s="10">
        <f t="shared" si="1"/>
        <v>4146</v>
      </c>
      <c r="H38" s="10" t="str">
        <f t="shared" si="0"/>
        <v>1032</v>
      </c>
    </row>
    <row r="39" spans="1:8">
      <c r="A39" s="8" t="s">
        <v>85</v>
      </c>
      <c r="B39" s="8" t="s">
        <v>86</v>
      </c>
      <c r="C39" s="8" t="s">
        <v>17</v>
      </c>
      <c r="D39" s="8"/>
      <c r="E39" s="10">
        <v>1</v>
      </c>
      <c r="F39" s="43"/>
      <c r="G39" s="10">
        <f t="shared" si="1"/>
        <v>4147</v>
      </c>
      <c r="H39" s="10" t="str">
        <f t="shared" si="0"/>
        <v>1033</v>
      </c>
    </row>
    <row r="40" spans="1:8">
      <c r="A40" s="8" t="s">
        <v>87</v>
      </c>
      <c r="B40" s="8" t="s">
        <v>88</v>
      </c>
      <c r="C40" s="8" t="s">
        <v>17</v>
      </c>
      <c r="D40" s="8"/>
      <c r="E40" s="10">
        <v>1</v>
      </c>
      <c r="F40" s="43"/>
      <c r="G40" s="10">
        <f t="shared" si="1"/>
        <v>4148</v>
      </c>
      <c r="H40" s="10" t="str">
        <f t="shared" si="0"/>
        <v>1034</v>
      </c>
    </row>
    <row r="41" spans="1:8">
      <c r="A41" s="8" t="s">
        <v>89</v>
      </c>
      <c r="B41" s="8" t="s">
        <v>90</v>
      </c>
      <c r="C41" s="8" t="s">
        <v>17</v>
      </c>
      <c r="D41" s="8"/>
      <c r="E41" s="10">
        <v>1</v>
      </c>
      <c r="F41" s="43"/>
      <c r="G41" s="10">
        <f t="shared" si="1"/>
        <v>4149</v>
      </c>
      <c r="H41" s="10" t="str">
        <f t="shared" si="0"/>
        <v>1035</v>
      </c>
    </row>
    <row r="42" spans="1:8">
      <c r="A42" s="8" t="s">
        <v>91</v>
      </c>
      <c r="B42" s="8" t="s">
        <v>92</v>
      </c>
      <c r="C42" s="8" t="s">
        <v>17</v>
      </c>
      <c r="D42" s="8"/>
      <c r="E42" s="10">
        <v>1</v>
      </c>
      <c r="F42" s="43"/>
      <c r="G42" s="10">
        <f t="shared" si="1"/>
        <v>4150</v>
      </c>
      <c r="H42" s="10" t="str">
        <f t="shared" si="0"/>
        <v>1036</v>
      </c>
    </row>
    <row r="43" spans="1:8">
      <c r="A43" s="8" t="s">
        <v>93</v>
      </c>
      <c r="B43" s="8" t="s">
        <v>94</v>
      </c>
      <c r="C43" s="8" t="s">
        <v>17</v>
      </c>
      <c r="D43" s="8"/>
      <c r="E43" s="10">
        <v>1</v>
      </c>
      <c r="F43" s="43"/>
      <c r="G43" s="10">
        <f t="shared" si="1"/>
        <v>4151</v>
      </c>
      <c r="H43" s="10" t="str">
        <f t="shared" si="0"/>
        <v>1037</v>
      </c>
    </row>
    <row r="44" spans="1:8">
      <c r="A44" s="8" t="s">
        <v>95</v>
      </c>
      <c r="B44" s="8"/>
      <c r="C44" s="8" t="s">
        <v>96</v>
      </c>
      <c r="D44" s="8"/>
      <c r="E44" s="10">
        <v>1</v>
      </c>
      <c r="F44" s="44"/>
      <c r="G44" s="10">
        <v>4152</v>
      </c>
      <c r="H44" s="10" t="str">
        <f t="shared" si="0"/>
        <v>1038</v>
      </c>
    </row>
  </sheetData>
  <mergeCells count="3">
    <mergeCell ref="E1:F1"/>
    <mergeCell ref="A2:H2"/>
    <mergeCell ref="F3:F44"/>
  </mergeCells>
  <phoneticPr fontId="6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C1" workbookViewId="0">
      <selection activeCell="H5" sqref="H5"/>
    </sheetView>
  </sheetViews>
  <sheetFormatPr defaultColWidth="9" defaultRowHeight="13.5"/>
  <cols>
    <col min="1" max="1" width="20.5" customWidth="1"/>
    <col min="2" max="2" width="44.875" customWidth="1"/>
    <col min="3" max="3" width="36.375" customWidth="1"/>
    <col min="4" max="4" width="7.75" customWidth="1"/>
    <col min="7" max="7" width="12" customWidth="1"/>
    <col min="8" max="8" width="13.25" customWidth="1"/>
    <col min="9" max="9" width="33" customWidth="1"/>
  </cols>
  <sheetData>
    <row r="1" spans="1:9">
      <c r="A1" s="1" t="s">
        <v>0</v>
      </c>
      <c r="B1" s="1" t="s">
        <v>1</v>
      </c>
      <c r="C1" s="1" t="s">
        <v>2</v>
      </c>
      <c r="D1" s="2" t="s">
        <v>3</v>
      </c>
      <c r="E1" s="37" t="s">
        <v>4</v>
      </c>
      <c r="F1" s="38"/>
      <c r="G1" s="32" t="s">
        <v>5</v>
      </c>
      <c r="H1" s="32" t="s">
        <v>6</v>
      </c>
    </row>
    <row r="2" spans="1:9">
      <c r="A2" s="45" t="s">
        <v>97</v>
      </c>
      <c r="B2" s="46"/>
      <c r="C2" s="46"/>
      <c r="D2" s="46"/>
      <c r="E2" s="46"/>
      <c r="F2" s="46"/>
      <c r="G2" s="46"/>
      <c r="H2" s="47"/>
    </row>
    <row r="3" spans="1:9">
      <c r="A3" s="48" t="s">
        <v>98</v>
      </c>
      <c r="B3" s="8" t="s">
        <v>99</v>
      </c>
      <c r="C3" s="8" t="s">
        <v>100</v>
      </c>
      <c r="D3" s="25" t="s">
        <v>101</v>
      </c>
      <c r="E3" s="8">
        <v>1</v>
      </c>
      <c r="F3" s="42">
        <v>18</v>
      </c>
      <c r="G3" s="10">
        <v>8192</v>
      </c>
      <c r="H3" s="10" t="str">
        <f t="shared" ref="H3:H17" si="0">DEC2HEX(G3)</f>
        <v>2000</v>
      </c>
    </row>
    <row r="4" spans="1:9">
      <c r="A4" s="48"/>
      <c r="B4" s="8" t="s">
        <v>102</v>
      </c>
      <c r="C4" s="8" t="s">
        <v>103</v>
      </c>
      <c r="D4" s="25" t="s">
        <v>104</v>
      </c>
      <c r="E4" s="8">
        <v>1</v>
      </c>
      <c r="F4" s="43"/>
      <c r="G4" s="10">
        <v>8193</v>
      </c>
      <c r="H4" s="10" t="str">
        <f t="shared" si="0"/>
        <v>2001</v>
      </c>
      <c r="I4" t="s">
        <v>384</v>
      </c>
    </row>
    <row r="5" spans="1:9">
      <c r="A5" s="48"/>
      <c r="B5" s="8" t="s">
        <v>105</v>
      </c>
      <c r="C5" s="8" t="s">
        <v>106</v>
      </c>
      <c r="D5" s="25" t="s">
        <v>107</v>
      </c>
      <c r="E5" s="8">
        <v>1</v>
      </c>
      <c r="F5" s="43"/>
      <c r="G5" s="10">
        <v>8194</v>
      </c>
      <c r="H5" s="10" t="str">
        <f t="shared" si="0"/>
        <v>2002</v>
      </c>
    </row>
    <row r="6" spans="1:9">
      <c r="A6" s="48"/>
      <c r="B6" s="8" t="s">
        <v>108</v>
      </c>
      <c r="C6" s="8" t="s">
        <v>109</v>
      </c>
      <c r="D6" s="25">
        <v>1E-3</v>
      </c>
      <c r="E6" s="8">
        <v>1</v>
      </c>
      <c r="F6" s="43"/>
      <c r="G6" s="10">
        <v>8195</v>
      </c>
      <c r="H6" s="10" t="str">
        <f t="shared" si="0"/>
        <v>2003</v>
      </c>
    </row>
    <row r="7" spans="1:9">
      <c r="A7" s="48"/>
      <c r="B7" s="8" t="s">
        <v>110</v>
      </c>
      <c r="C7" s="8" t="s">
        <v>111</v>
      </c>
      <c r="D7" s="25" t="s">
        <v>112</v>
      </c>
      <c r="E7" s="8">
        <v>2</v>
      </c>
      <c r="F7" s="43"/>
      <c r="G7" s="10">
        <v>8196</v>
      </c>
      <c r="H7" s="10" t="str">
        <f t="shared" si="0"/>
        <v>2004</v>
      </c>
    </row>
    <row r="8" spans="1:9">
      <c r="A8" s="48" t="s">
        <v>113</v>
      </c>
      <c r="B8" s="8" t="s">
        <v>114</v>
      </c>
      <c r="C8" s="8" t="s">
        <v>115</v>
      </c>
      <c r="D8" s="25" t="s">
        <v>101</v>
      </c>
      <c r="E8" s="8">
        <v>1</v>
      </c>
      <c r="F8" s="43"/>
      <c r="G8" s="10">
        <v>8198</v>
      </c>
      <c r="H8" s="10" t="str">
        <f t="shared" si="0"/>
        <v>2006</v>
      </c>
    </row>
    <row r="9" spans="1:9">
      <c r="A9" s="48"/>
      <c r="B9" s="8" t="s">
        <v>116</v>
      </c>
      <c r="C9" s="8" t="s">
        <v>117</v>
      </c>
      <c r="D9" s="25" t="s">
        <v>104</v>
      </c>
      <c r="E9" s="8">
        <v>1</v>
      </c>
      <c r="F9" s="43"/>
      <c r="G9" s="10">
        <v>8199</v>
      </c>
      <c r="H9" s="10" t="str">
        <f t="shared" si="0"/>
        <v>2007</v>
      </c>
    </row>
    <row r="10" spans="1:9">
      <c r="A10" s="48"/>
      <c r="B10" s="8" t="s">
        <v>118</v>
      </c>
      <c r="C10" s="8" t="s">
        <v>119</v>
      </c>
      <c r="D10" s="25" t="s">
        <v>107</v>
      </c>
      <c r="E10" s="8">
        <v>1</v>
      </c>
      <c r="F10" s="43"/>
      <c r="G10" s="10">
        <v>8200</v>
      </c>
      <c r="H10" s="10" t="str">
        <f t="shared" si="0"/>
        <v>2008</v>
      </c>
    </row>
    <row r="11" spans="1:9">
      <c r="A11" s="48"/>
      <c r="B11" s="8" t="s">
        <v>120</v>
      </c>
      <c r="C11" s="8" t="s">
        <v>121</v>
      </c>
      <c r="D11" s="25">
        <v>1E-3</v>
      </c>
      <c r="E11" s="8">
        <v>1</v>
      </c>
      <c r="F11" s="43"/>
      <c r="G11" s="10">
        <v>8201</v>
      </c>
      <c r="H11" s="10" t="str">
        <f t="shared" si="0"/>
        <v>2009</v>
      </c>
    </row>
    <row r="12" spans="1:9">
      <c r="A12" s="48"/>
      <c r="B12" s="8" t="s">
        <v>122</v>
      </c>
      <c r="C12" s="8" t="s">
        <v>123</v>
      </c>
      <c r="D12" s="25" t="s">
        <v>112</v>
      </c>
      <c r="E12" s="8">
        <v>2</v>
      </c>
      <c r="F12" s="43"/>
      <c r="G12" s="10">
        <v>8202</v>
      </c>
      <c r="H12" s="10" t="str">
        <f t="shared" si="0"/>
        <v>200A</v>
      </c>
    </row>
    <row r="13" spans="1:9">
      <c r="A13" s="48" t="s">
        <v>124</v>
      </c>
      <c r="B13" s="8" t="s">
        <v>125</v>
      </c>
      <c r="C13" s="8" t="s">
        <v>126</v>
      </c>
      <c r="D13" s="25" t="s">
        <v>101</v>
      </c>
      <c r="E13" s="8">
        <v>1</v>
      </c>
      <c r="F13" s="43"/>
      <c r="G13" s="10">
        <v>8204</v>
      </c>
      <c r="H13" s="10" t="str">
        <f t="shared" si="0"/>
        <v>200C</v>
      </c>
    </row>
    <row r="14" spans="1:9">
      <c r="A14" s="48"/>
      <c r="B14" s="8" t="s">
        <v>127</v>
      </c>
      <c r="C14" s="8" t="s">
        <v>128</v>
      </c>
      <c r="D14" s="25" t="s">
        <v>104</v>
      </c>
      <c r="E14" s="8">
        <v>1</v>
      </c>
      <c r="F14" s="43"/>
      <c r="G14" s="10">
        <v>8205</v>
      </c>
      <c r="H14" s="10" t="str">
        <f t="shared" si="0"/>
        <v>200D</v>
      </c>
    </row>
    <row r="15" spans="1:9">
      <c r="A15" s="48"/>
      <c r="B15" s="8" t="s">
        <v>129</v>
      </c>
      <c r="C15" s="8" t="s">
        <v>130</v>
      </c>
      <c r="D15" s="25" t="s">
        <v>107</v>
      </c>
      <c r="E15" s="8">
        <v>1</v>
      </c>
      <c r="F15" s="43"/>
      <c r="G15" s="10">
        <v>8206</v>
      </c>
      <c r="H15" s="10" t="str">
        <f t="shared" si="0"/>
        <v>200E</v>
      </c>
    </row>
    <row r="16" spans="1:9">
      <c r="A16" s="48"/>
      <c r="B16" s="8" t="s">
        <v>131</v>
      </c>
      <c r="C16" s="8" t="s">
        <v>132</v>
      </c>
      <c r="D16" s="25">
        <v>1E-3</v>
      </c>
      <c r="E16" s="8">
        <v>1</v>
      </c>
      <c r="F16" s="43"/>
      <c r="G16" s="10">
        <v>8207</v>
      </c>
      <c r="H16" s="10" t="str">
        <f t="shared" si="0"/>
        <v>200F</v>
      </c>
    </row>
    <row r="17" spans="1:8">
      <c r="A17" s="48"/>
      <c r="B17" s="8" t="s">
        <v>133</v>
      </c>
      <c r="C17" s="8" t="s">
        <v>134</v>
      </c>
      <c r="D17" s="25" t="s">
        <v>112</v>
      </c>
      <c r="E17" s="8">
        <v>2</v>
      </c>
      <c r="F17" s="44"/>
      <c r="G17" s="10">
        <v>8208</v>
      </c>
      <c r="H17" s="10" t="str">
        <f t="shared" si="0"/>
        <v>2010</v>
      </c>
    </row>
    <row r="18" spans="1:8">
      <c r="A18" s="45" t="s">
        <v>135</v>
      </c>
      <c r="B18" s="46"/>
      <c r="C18" s="46"/>
      <c r="D18" s="46"/>
      <c r="E18" s="46"/>
      <c r="F18" s="46"/>
      <c r="G18" s="46"/>
      <c r="H18" s="47"/>
    </row>
    <row r="19" spans="1:8">
      <c r="A19" s="48" t="s">
        <v>98</v>
      </c>
      <c r="B19" s="8" t="s">
        <v>136</v>
      </c>
      <c r="C19" s="8" t="s">
        <v>137</v>
      </c>
      <c r="D19" s="8" t="s">
        <v>101</v>
      </c>
      <c r="E19" s="8">
        <v>1</v>
      </c>
      <c r="F19" s="42">
        <v>18</v>
      </c>
      <c r="G19" s="10">
        <v>8210</v>
      </c>
      <c r="H19" s="10" t="str">
        <f t="shared" ref="H19:H31" si="1">DEC2HEX(G19)</f>
        <v>2012</v>
      </c>
    </row>
    <row r="20" spans="1:8">
      <c r="A20" s="48"/>
      <c r="B20" s="8" t="s">
        <v>138</v>
      </c>
      <c r="C20" s="8" t="s">
        <v>139</v>
      </c>
      <c r="D20" s="8" t="s">
        <v>101</v>
      </c>
      <c r="E20" s="8">
        <v>1</v>
      </c>
      <c r="F20" s="43"/>
      <c r="G20" s="10">
        <v>8211</v>
      </c>
      <c r="H20" s="10" t="str">
        <f t="shared" si="1"/>
        <v>2013</v>
      </c>
    </row>
    <row r="21" spans="1:8">
      <c r="A21" s="48"/>
      <c r="B21" s="8" t="s">
        <v>140</v>
      </c>
      <c r="C21" s="8" t="s">
        <v>141</v>
      </c>
      <c r="D21" s="8" t="s">
        <v>101</v>
      </c>
      <c r="E21" s="8">
        <v>1</v>
      </c>
      <c r="F21" s="43"/>
      <c r="G21" s="10">
        <v>8212</v>
      </c>
      <c r="H21" s="10" t="str">
        <f t="shared" si="1"/>
        <v>2014</v>
      </c>
    </row>
    <row r="22" spans="1:8">
      <c r="A22" s="48"/>
      <c r="B22" s="8" t="s">
        <v>142</v>
      </c>
      <c r="C22" s="8" t="s">
        <v>143</v>
      </c>
      <c r="D22" s="8" t="s">
        <v>104</v>
      </c>
      <c r="E22" s="8">
        <v>1</v>
      </c>
      <c r="F22" s="43"/>
      <c r="G22" s="10">
        <v>8213</v>
      </c>
      <c r="H22" s="10" t="str">
        <f t="shared" si="1"/>
        <v>2015</v>
      </c>
    </row>
    <row r="23" spans="1:8">
      <c r="A23" s="48"/>
      <c r="B23" s="8" t="s">
        <v>144</v>
      </c>
      <c r="C23" s="8" t="s">
        <v>145</v>
      </c>
      <c r="D23" s="8" t="s">
        <v>104</v>
      </c>
      <c r="E23" s="8">
        <v>1</v>
      </c>
      <c r="F23" s="43"/>
      <c r="G23" s="10">
        <v>8214</v>
      </c>
      <c r="H23" s="10" t="str">
        <f t="shared" si="1"/>
        <v>2016</v>
      </c>
    </row>
    <row r="24" spans="1:8">
      <c r="A24" s="48"/>
      <c r="B24" s="8" t="s">
        <v>146</v>
      </c>
      <c r="C24" s="8" t="s">
        <v>147</v>
      </c>
      <c r="D24" s="8" t="s">
        <v>104</v>
      </c>
      <c r="E24" s="8">
        <v>1</v>
      </c>
      <c r="F24" s="43"/>
      <c r="G24" s="10">
        <v>8215</v>
      </c>
      <c r="H24" s="10" t="str">
        <f t="shared" si="1"/>
        <v>2017</v>
      </c>
    </row>
    <row r="25" spans="1:8">
      <c r="A25" s="48" t="s">
        <v>113</v>
      </c>
      <c r="B25" s="8" t="s">
        <v>148</v>
      </c>
      <c r="C25" s="8" t="s">
        <v>149</v>
      </c>
      <c r="D25" s="8" t="s">
        <v>101</v>
      </c>
      <c r="E25" s="8">
        <v>1</v>
      </c>
      <c r="F25" s="43"/>
      <c r="G25" s="10">
        <v>8216</v>
      </c>
      <c r="H25" s="10" t="str">
        <f t="shared" si="1"/>
        <v>2018</v>
      </c>
    </row>
    <row r="26" spans="1:8">
      <c r="A26" s="48"/>
      <c r="B26" s="8" t="s">
        <v>150</v>
      </c>
      <c r="C26" s="8" t="s">
        <v>151</v>
      </c>
      <c r="D26" s="8" t="s">
        <v>101</v>
      </c>
      <c r="E26" s="8">
        <v>1</v>
      </c>
      <c r="F26" s="43"/>
      <c r="G26" s="10">
        <v>8217</v>
      </c>
      <c r="H26" s="10" t="str">
        <f t="shared" si="1"/>
        <v>2019</v>
      </c>
    </row>
    <row r="27" spans="1:8">
      <c r="A27" s="48"/>
      <c r="B27" s="8" t="s">
        <v>152</v>
      </c>
      <c r="C27" s="8" t="s">
        <v>153</v>
      </c>
      <c r="D27" s="8" t="s">
        <v>101</v>
      </c>
      <c r="E27" s="8">
        <v>1</v>
      </c>
      <c r="F27" s="43"/>
      <c r="G27" s="10">
        <v>8218</v>
      </c>
      <c r="H27" s="10" t="str">
        <f t="shared" si="1"/>
        <v>201A</v>
      </c>
    </row>
    <row r="28" spans="1:8">
      <c r="A28" s="48"/>
      <c r="B28" s="8" t="s">
        <v>154</v>
      </c>
      <c r="C28" s="8" t="s">
        <v>155</v>
      </c>
      <c r="D28" s="8" t="s">
        <v>104</v>
      </c>
      <c r="E28" s="8">
        <v>1</v>
      </c>
      <c r="F28" s="43"/>
      <c r="G28" s="10">
        <v>8219</v>
      </c>
      <c r="H28" s="10" t="str">
        <f t="shared" si="1"/>
        <v>201B</v>
      </c>
    </row>
    <row r="29" spans="1:8">
      <c r="A29" s="48"/>
      <c r="B29" s="8" t="s">
        <v>156</v>
      </c>
      <c r="C29" s="8" t="s">
        <v>157</v>
      </c>
      <c r="D29" s="8" t="s">
        <v>104</v>
      </c>
      <c r="E29" s="8">
        <v>1</v>
      </c>
      <c r="F29" s="43"/>
      <c r="G29" s="10">
        <v>8220</v>
      </c>
      <c r="H29" s="10" t="str">
        <f t="shared" si="1"/>
        <v>201C</v>
      </c>
    </row>
    <row r="30" spans="1:8">
      <c r="A30" s="48"/>
      <c r="B30" s="8" t="s">
        <v>158</v>
      </c>
      <c r="C30" s="8" t="s">
        <v>159</v>
      </c>
      <c r="D30" s="8" t="s">
        <v>104</v>
      </c>
      <c r="E30" s="8">
        <v>1</v>
      </c>
      <c r="F30" s="43"/>
      <c r="G30" s="10">
        <v>8221</v>
      </c>
      <c r="H30" s="10" t="str">
        <f t="shared" si="1"/>
        <v>201D</v>
      </c>
    </row>
    <row r="31" spans="1:8">
      <c r="A31" s="48" t="s">
        <v>124</v>
      </c>
      <c r="B31" s="8" t="s">
        <v>160</v>
      </c>
      <c r="C31" s="8" t="s">
        <v>161</v>
      </c>
      <c r="D31" s="8" t="s">
        <v>101</v>
      </c>
      <c r="E31" s="8">
        <v>1</v>
      </c>
      <c r="F31" s="43"/>
      <c r="G31" s="10">
        <v>8222</v>
      </c>
      <c r="H31" s="10" t="str">
        <f t="shared" si="1"/>
        <v>201E</v>
      </c>
    </row>
    <row r="32" spans="1:8">
      <c r="A32" s="48"/>
      <c r="B32" s="8" t="s">
        <v>162</v>
      </c>
      <c r="C32" s="8" t="s">
        <v>163</v>
      </c>
      <c r="D32" s="8" t="s">
        <v>101</v>
      </c>
      <c r="E32" s="8">
        <v>1</v>
      </c>
      <c r="F32" s="43"/>
      <c r="G32" s="10">
        <v>8223</v>
      </c>
      <c r="H32" s="10" t="str">
        <f t="shared" ref="H32:H37" si="2">DEC2HEX(G32)</f>
        <v>201F</v>
      </c>
    </row>
    <row r="33" spans="1:8">
      <c r="A33" s="48"/>
      <c r="B33" s="8" t="s">
        <v>164</v>
      </c>
      <c r="C33" s="8" t="s">
        <v>165</v>
      </c>
      <c r="D33" s="8" t="s">
        <v>101</v>
      </c>
      <c r="E33" s="8">
        <v>1</v>
      </c>
      <c r="F33" s="43"/>
      <c r="G33" s="10">
        <v>8224</v>
      </c>
      <c r="H33" s="10" t="str">
        <f t="shared" si="2"/>
        <v>2020</v>
      </c>
    </row>
    <row r="34" spans="1:8">
      <c r="A34" s="48"/>
      <c r="B34" s="8" t="s">
        <v>166</v>
      </c>
      <c r="C34" s="8" t="s">
        <v>167</v>
      </c>
      <c r="D34" s="8" t="s">
        <v>104</v>
      </c>
      <c r="E34" s="8">
        <v>1</v>
      </c>
      <c r="F34" s="43"/>
      <c r="G34" s="10">
        <v>8225</v>
      </c>
      <c r="H34" s="10" t="str">
        <f t="shared" si="2"/>
        <v>2021</v>
      </c>
    </row>
    <row r="35" spans="1:8">
      <c r="A35" s="48"/>
      <c r="B35" s="8" t="s">
        <v>168</v>
      </c>
      <c r="C35" s="8" t="s">
        <v>169</v>
      </c>
      <c r="D35" s="8" t="s">
        <v>104</v>
      </c>
      <c r="E35" s="8">
        <v>1</v>
      </c>
      <c r="F35" s="43"/>
      <c r="G35" s="10">
        <v>8226</v>
      </c>
      <c r="H35" s="10" t="str">
        <f t="shared" si="2"/>
        <v>2022</v>
      </c>
    </row>
    <row r="36" spans="1:8">
      <c r="A36" s="48"/>
      <c r="B36" s="8" t="s">
        <v>170</v>
      </c>
      <c r="C36" s="8" t="s">
        <v>171</v>
      </c>
      <c r="D36" s="8" t="s">
        <v>104</v>
      </c>
      <c r="E36" s="8">
        <v>1</v>
      </c>
      <c r="F36" s="44"/>
      <c r="G36" s="10">
        <v>8227</v>
      </c>
      <c r="H36" s="10" t="str">
        <f t="shared" si="2"/>
        <v>2023</v>
      </c>
    </row>
    <row r="37" spans="1:8">
      <c r="F37" s="17">
        <v>36</v>
      </c>
      <c r="G37" s="17">
        <v>8228</v>
      </c>
      <c r="H37" s="17" t="str">
        <f t="shared" si="2"/>
        <v>2024</v>
      </c>
    </row>
  </sheetData>
  <mergeCells count="11">
    <mergeCell ref="A19:A24"/>
    <mergeCell ref="A25:A30"/>
    <mergeCell ref="A31:A36"/>
    <mergeCell ref="F3:F17"/>
    <mergeCell ref="F19:F36"/>
    <mergeCell ref="E1:F1"/>
    <mergeCell ref="A2:H2"/>
    <mergeCell ref="A18:H18"/>
    <mergeCell ref="A3:A7"/>
    <mergeCell ref="A8:A12"/>
    <mergeCell ref="A13:A17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0"/>
  <sheetViews>
    <sheetView tabSelected="1" topLeftCell="C1" workbookViewId="0">
      <selection activeCell="I6" sqref="I6"/>
    </sheetView>
  </sheetViews>
  <sheetFormatPr defaultColWidth="9" defaultRowHeight="13.5"/>
  <cols>
    <col min="1" max="1" width="10.625" customWidth="1"/>
    <col min="2" max="2" width="44.875" customWidth="1"/>
    <col min="3" max="3" width="38.625" customWidth="1"/>
    <col min="4" max="4" width="10.875" customWidth="1"/>
    <col min="6" max="6" width="6.375" customWidth="1"/>
    <col min="7" max="7" width="12.75" customWidth="1"/>
    <col min="8" max="8" width="14.375" customWidth="1"/>
    <col min="9" max="9" width="25" customWidth="1"/>
    <col min="10" max="10" width="26.75" customWidth="1"/>
    <col min="11" max="11" width="20.75" customWidth="1"/>
  </cols>
  <sheetData>
    <row r="1" spans="1:11">
      <c r="A1" s="1" t="s">
        <v>0</v>
      </c>
      <c r="B1" s="1" t="s">
        <v>1</v>
      </c>
      <c r="C1" s="1" t="s">
        <v>2</v>
      </c>
      <c r="D1" s="2" t="s">
        <v>3</v>
      </c>
      <c r="E1" s="37" t="s">
        <v>4</v>
      </c>
      <c r="F1" s="38"/>
      <c r="G1" s="32" t="s">
        <v>5</v>
      </c>
      <c r="H1" s="32" t="s">
        <v>6</v>
      </c>
      <c r="I1" t="s">
        <v>363</v>
      </c>
    </row>
    <row r="2" spans="1:11">
      <c r="A2" s="50" t="s">
        <v>379</v>
      </c>
      <c r="B2" s="51"/>
      <c r="C2" s="51"/>
      <c r="D2" s="51"/>
      <c r="E2" s="51"/>
      <c r="F2" s="51"/>
      <c r="G2" s="51"/>
      <c r="H2" s="52"/>
      <c r="I2" t="s">
        <v>385</v>
      </c>
      <c r="J2" t="s">
        <v>386</v>
      </c>
    </row>
    <row r="3" spans="1:11">
      <c r="A3" s="7" t="s">
        <v>172</v>
      </c>
      <c r="B3" s="7" t="s">
        <v>173</v>
      </c>
      <c r="C3" s="7" t="s">
        <v>174</v>
      </c>
      <c r="D3" s="7" t="s">
        <v>101</v>
      </c>
      <c r="E3" s="9">
        <v>1</v>
      </c>
      <c r="F3" s="54">
        <v>21</v>
      </c>
      <c r="G3" s="7">
        <v>12288</v>
      </c>
      <c r="H3" s="10" t="str">
        <f t="shared" ref="H3:H7" si="0">DEC2HEX(G3)</f>
        <v>3000</v>
      </c>
      <c r="I3" t="s">
        <v>365</v>
      </c>
    </row>
    <row r="4" spans="1:11">
      <c r="A4" s="7" t="s">
        <v>172</v>
      </c>
      <c r="B4" s="7" t="s">
        <v>175</v>
      </c>
      <c r="C4" s="7" t="s">
        <v>176</v>
      </c>
      <c r="D4" s="7" t="s">
        <v>107</v>
      </c>
      <c r="E4" s="9">
        <v>1</v>
      </c>
      <c r="F4" s="55"/>
      <c r="G4" s="7">
        <v>12289</v>
      </c>
      <c r="H4" s="10" t="str">
        <f t="shared" si="0"/>
        <v>3001</v>
      </c>
      <c r="I4" t="s">
        <v>366</v>
      </c>
    </row>
    <row r="5" spans="1:11">
      <c r="A5" s="7" t="s">
        <v>172</v>
      </c>
      <c r="B5" s="7" t="s">
        <v>177</v>
      </c>
      <c r="C5" s="7" t="s">
        <v>178</v>
      </c>
      <c r="D5" s="25" t="s">
        <v>112</v>
      </c>
      <c r="E5" s="9">
        <v>2</v>
      </c>
      <c r="F5" s="55"/>
      <c r="G5" s="7">
        <v>12290</v>
      </c>
      <c r="H5" s="10" t="str">
        <f t="shared" si="0"/>
        <v>3002</v>
      </c>
      <c r="I5" t="s">
        <v>367</v>
      </c>
    </row>
    <row r="6" spans="1:11">
      <c r="A6" s="7" t="s">
        <v>172</v>
      </c>
      <c r="B6" s="7" t="s">
        <v>179</v>
      </c>
      <c r="C6" s="7" t="s">
        <v>369</v>
      </c>
      <c r="D6" s="7"/>
      <c r="E6" s="9">
        <v>1</v>
      </c>
      <c r="F6" s="55"/>
      <c r="G6" s="7">
        <v>12292</v>
      </c>
      <c r="H6" s="10" t="str">
        <f t="shared" si="0"/>
        <v>3004</v>
      </c>
      <c r="I6" t="s">
        <v>364</v>
      </c>
      <c r="J6" t="s">
        <v>388</v>
      </c>
      <c r="K6" t="s">
        <v>387</v>
      </c>
    </row>
    <row r="7" spans="1:11">
      <c r="A7" s="7" t="s">
        <v>172</v>
      </c>
      <c r="B7" s="7" t="s">
        <v>180</v>
      </c>
      <c r="C7" s="7" t="s">
        <v>181</v>
      </c>
      <c r="D7" s="7"/>
      <c r="E7" s="9">
        <v>16</v>
      </c>
      <c r="F7" s="56"/>
      <c r="G7" s="7">
        <v>12293</v>
      </c>
      <c r="H7" s="10" t="str">
        <f t="shared" si="0"/>
        <v>3005</v>
      </c>
      <c r="I7" t="s">
        <v>368</v>
      </c>
    </row>
    <row r="8" spans="1:11">
      <c r="A8" s="53" t="s">
        <v>182</v>
      </c>
      <c r="B8" s="53"/>
      <c r="C8" s="53"/>
      <c r="D8" s="53"/>
      <c r="E8" s="53"/>
      <c r="F8" s="53"/>
      <c r="G8" s="53"/>
      <c r="H8" s="53"/>
    </row>
    <row r="9" spans="1:11">
      <c r="A9" s="7" t="s">
        <v>172</v>
      </c>
      <c r="B9" s="7"/>
      <c r="C9" s="7" t="s">
        <v>95</v>
      </c>
      <c r="D9" s="7"/>
      <c r="E9" s="9">
        <v>1</v>
      </c>
      <c r="F9" s="54">
        <v>11</v>
      </c>
      <c r="G9" s="7">
        <v>12309</v>
      </c>
      <c r="H9" s="10" t="str">
        <f t="shared" ref="H9:H11" si="1">DEC2HEX(G9)</f>
        <v>3015</v>
      </c>
      <c r="I9" t="s">
        <v>370</v>
      </c>
    </row>
    <row r="10" spans="1:11">
      <c r="A10" s="7" t="s">
        <v>172</v>
      </c>
      <c r="B10" s="7" t="s">
        <v>183</v>
      </c>
      <c r="C10" s="7" t="s">
        <v>184</v>
      </c>
      <c r="D10" s="7" t="s">
        <v>101</v>
      </c>
      <c r="E10" s="9">
        <v>1</v>
      </c>
      <c r="F10" s="55"/>
      <c r="G10" s="7">
        <v>12310</v>
      </c>
      <c r="H10" s="10" t="str">
        <f t="shared" si="1"/>
        <v>3016</v>
      </c>
      <c r="I10" t="s">
        <v>371</v>
      </c>
    </row>
    <row r="11" spans="1:11">
      <c r="A11" s="7" t="s">
        <v>172</v>
      </c>
      <c r="B11" s="7" t="s">
        <v>185</v>
      </c>
      <c r="C11" s="7" t="s">
        <v>186</v>
      </c>
      <c r="D11" s="7" t="s">
        <v>101</v>
      </c>
      <c r="E11" s="9">
        <v>1</v>
      </c>
      <c r="F11" s="55"/>
      <c r="G11" s="7">
        <v>12311</v>
      </c>
      <c r="H11" s="10" t="str">
        <f t="shared" si="1"/>
        <v>3017</v>
      </c>
      <c r="I11" t="s">
        <v>372</v>
      </c>
    </row>
    <row r="12" spans="1:11">
      <c r="A12" s="7" t="s">
        <v>172</v>
      </c>
      <c r="B12" s="7"/>
      <c r="C12" s="7" t="s">
        <v>187</v>
      </c>
      <c r="D12" s="7"/>
      <c r="E12" s="9">
        <v>1</v>
      </c>
      <c r="F12" s="55"/>
      <c r="G12" s="7">
        <v>12312</v>
      </c>
      <c r="H12" s="10">
        <v>3018</v>
      </c>
      <c r="I12" t="s">
        <v>373</v>
      </c>
    </row>
    <row r="13" spans="1:11">
      <c r="A13" s="7" t="s">
        <v>172</v>
      </c>
      <c r="B13" s="7"/>
      <c r="C13" s="7" t="s">
        <v>188</v>
      </c>
      <c r="D13" s="7"/>
      <c r="E13" s="9">
        <v>1</v>
      </c>
      <c r="F13" s="55"/>
      <c r="G13" s="7">
        <v>12313</v>
      </c>
      <c r="H13" s="10" t="str">
        <f t="shared" ref="H13:H18" si="2">DEC2HEX(G13)</f>
        <v>3019</v>
      </c>
      <c r="I13" t="s">
        <v>383</v>
      </c>
    </row>
    <row r="14" spans="1:11">
      <c r="A14" s="7" t="s">
        <v>172</v>
      </c>
      <c r="B14" s="7"/>
      <c r="C14" s="7" t="s">
        <v>189</v>
      </c>
      <c r="D14" s="7" t="s">
        <v>190</v>
      </c>
      <c r="E14" s="9">
        <v>1</v>
      </c>
      <c r="F14" s="55"/>
      <c r="G14" s="7">
        <v>12314</v>
      </c>
      <c r="H14" s="10" t="str">
        <f t="shared" si="2"/>
        <v>301A</v>
      </c>
      <c r="I14" t="s">
        <v>374</v>
      </c>
    </row>
    <row r="15" spans="1:11">
      <c r="A15" s="7" t="s">
        <v>172</v>
      </c>
      <c r="B15" s="7"/>
      <c r="C15" s="7" t="s">
        <v>191</v>
      </c>
      <c r="D15" s="7" t="s">
        <v>190</v>
      </c>
      <c r="E15" s="9">
        <v>1</v>
      </c>
      <c r="F15" s="55"/>
      <c r="G15" s="7">
        <v>12315</v>
      </c>
      <c r="H15" s="10" t="str">
        <f t="shared" si="2"/>
        <v>301B</v>
      </c>
      <c r="I15" t="s">
        <v>375</v>
      </c>
    </row>
    <row r="16" spans="1:11">
      <c r="A16" s="7" t="s">
        <v>172</v>
      </c>
      <c r="B16" s="7"/>
      <c r="C16" s="7" t="s">
        <v>192</v>
      </c>
      <c r="D16" s="7"/>
      <c r="E16" s="9">
        <v>2</v>
      </c>
      <c r="F16" s="55"/>
      <c r="G16" s="7">
        <v>12316</v>
      </c>
      <c r="H16" s="10" t="str">
        <f t="shared" si="2"/>
        <v>301C</v>
      </c>
      <c r="I16" t="s">
        <v>376</v>
      </c>
    </row>
    <row r="17" spans="1:9">
      <c r="A17" s="7" t="s">
        <v>172</v>
      </c>
      <c r="B17" s="7"/>
      <c r="C17" s="7" t="s">
        <v>193</v>
      </c>
      <c r="D17" s="7" t="s">
        <v>190</v>
      </c>
      <c r="E17" s="9">
        <v>1</v>
      </c>
      <c r="F17" s="55"/>
      <c r="G17" s="7">
        <v>12318</v>
      </c>
      <c r="H17" s="10" t="str">
        <f t="shared" si="2"/>
        <v>301E</v>
      </c>
      <c r="I17" t="s">
        <v>377</v>
      </c>
    </row>
    <row r="18" spans="1:9">
      <c r="A18" s="7" t="s">
        <v>172</v>
      </c>
      <c r="B18" s="7"/>
      <c r="C18" s="7" t="s">
        <v>194</v>
      </c>
      <c r="D18" s="7"/>
      <c r="E18" s="9">
        <v>1</v>
      </c>
      <c r="F18" s="56"/>
      <c r="G18" s="7">
        <v>12319</v>
      </c>
      <c r="H18" s="10" t="str">
        <f t="shared" si="2"/>
        <v>301F</v>
      </c>
      <c r="I18" t="s">
        <v>378</v>
      </c>
    </row>
    <row r="19" spans="1:9">
      <c r="A19" s="53" t="s">
        <v>195</v>
      </c>
      <c r="B19" s="53"/>
      <c r="C19" s="53"/>
      <c r="D19" s="53"/>
      <c r="E19" s="53"/>
      <c r="F19" s="53"/>
      <c r="G19" s="53"/>
      <c r="H19" s="53"/>
    </row>
    <row r="20" spans="1:9">
      <c r="A20" s="7" t="s">
        <v>172</v>
      </c>
      <c r="B20" s="7"/>
      <c r="C20" s="7" t="s">
        <v>196</v>
      </c>
      <c r="D20" s="7" t="s">
        <v>197</v>
      </c>
      <c r="E20" s="9">
        <v>1</v>
      </c>
      <c r="F20" s="49">
        <v>36</v>
      </c>
      <c r="G20" s="7">
        <v>12320</v>
      </c>
      <c r="H20" s="10" t="str">
        <f t="shared" ref="H20:H33" si="3">DEC2HEX(G20)</f>
        <v>3020</v>
      </c>
    </row>
    <row r="21" spans="1:9">
      <c r="A21" s="7" t="s">
        <v>172</v>
      </c>
      <c r="B21" s="7"/>
      <c r="C21" s="7" t="s">
        <v>198</v>
      </c>
      <c r="D21" s="7" t="s">
        <v>199</v>
      </c>
      <c r="E21" s="9">
        <v>1</v>
      </c>
      <c r="F21" s="49"/>
      <c r="G21" s="7">
        <v>12321</v>
      </c>
      <c r="H21" s="10" t="str">
        <f t="shared" si="3"/>
        <v>3021</v>
      </c>
    </row>
    <row r="22" spans="1:9" ht="27">
      <c r="A22" s="7" t="s">
        <v>172</v>
      </c>
      <c r="B22" s="7"/>
      <c r="C22" s="7" t="s">
        <v>200</v>
      </c>
      <c r="D22" s="7"/>
      <c r="E22" s="9">
        <v>1</v>
      </c>
      <c r="F22" s="49"/>
      <c r="G22" s="7">
        <v>12322</v>
      </c>
      <c r="H22" s="10" t="str">
        <f t="shared" si="3"/>
        <v>3022</v>
      </c>
    </row>
    <row r="23" spans="1:9">
      <c r="A23" s="7" t="s">
        <v>172</v>
      </c>
      <c r="B23" s="7"/>
      <c r="C23" s="7" t="s">
        <v>201</v>
      </c>
      <c r="D23" s="7" t="s">
        <v>199</v>
      </c>
      <c r="E23" s="9">
        <v>1</v>
      </c>
      <c r="F23" s="49"/>
      <c r="G23" s="7">
        <v>12323</v>
      </c>
      <c r="H23" s="10" t="str">
        <f t="shared" si="3"/>
        <v>3023</v>
      </c>
    </row>
    <row r="24" spans="1:9" ht="27">
      <c r="A24" s="7" t="s">
        <v>172</v>
      </c>
      <c r="B24" s="7"/>
      <c r="C24" s="7" t="s">
        <v>202</v>
      </c>
      <c r="D24" s="7"/>
      <c r="E24" s="9">
        <v>1</v>
      </c>
      <c r="F24" s="49"/>
      <c r="G24" s="7">
        <v>12324</v>
      </c>
      <c r="H24" s="10" t="str">
        <f t="shared" si="3"/>
        <v>3024</v>
      </c>
    </row>
    <row r="25" spans="1:9">
      <c r="A25" s="7" t="s">
        <v>172</v>
      </c>
      <c r="B25" s="7"/>
      <c r="C25" s="7" t="s">
        <v>203</v>
      </c>
      <c r="D25" s="7" t="s">
        <v>197</v>
      </c>
      <c r="E25" s="9">
        <v>1</v>
      </c>
      <c r="F25" s="49"/>
      <c r="G25" s="7">
        <v>12325</v>
      </c>
      <c r="H25" s="10" t="str">
        <f t="shared" si="3"/>
        <v>3025</v>
      </c>
    </row>
    <row r="26" spans="1:9">
      <c r="A26" s="7" t="s">
        <v>172</v>
      </c>
      <c r="B26" s="7"/>
      <c r="C26" s="7" t="s">
        <v>204</v>
      </c>
      <c r="D26" s="33">
        <v>0.01</v>
      </c>
      <c r="E26" s="9">
        <v>1</v>
      </c>
      <c r="F26" s="49"/>
      <c r="G26" s="7">
        <v>12326</v>
      </c>
      <c r="H26" s="10" t="str">
        <f t="shared" si="3"/>
        <v>3026</v>
      </c>
    </row>
    <row r="27" spans="1:9" ht="27">
      <c r="A27" s="7" t="s">
        <v>172</v>
      </c>
      <c r="B27" s="7"/>
      <c r="C27" s="7" t="s">
        <v>205</v>
      </c>
      <c r="D27" s="24"/>
      <c r="E27" s="9">
        <v>1</v>
      </c>
      <c r="F27" s="49"/>
      <c r="G27" s="7">
        <v>12327</v>
      </c>
      <c r="H27" s="10" t="str">
        <f t="shared" si="3"/>
        <v>3027</v>
      </c>
    </row>
    <row r="28" spans="1:9">
      <c r="A28" s="7" t="s">
        <v>172</v>
      </c>
      <c r="B28" s="7"/>
      <c r="C28" s="7" t="s">
        <v>206</v>
      </c>
      <c r="D28" s="33">
        <v>0.01</v>
      </c>
      <c r="E28" s="9">
        <v>1</v>
      </c>
      <c r="F28" s="49"/>
      <c r="G28" s="7">
        <v>12328</v>
      </c>
      <c r="H28" s="10" t="str">
        <f t="shared" si="3"/>
        <v>3028</v>
      </c>
    </row>
    <row r="29" spans="1:9" ht="27">
      <c r="A29" s="7" t="s">
        <v>172</v>
      </c>
      <c r="B29" s="7"/>
      <c r="C29" s="7" t="s">
        <v>207</v>
      </c>
      <c r="D29" s="7"/>
      <c r="E29" s="9">
        <v>1</v>
      </c>
      <c r="F29" s="49"/>
      <c r="G29" s="7">
        <v>12329</v>
      </c>
      <c r="H29" s="10" t="str">
        <f t="shared" si="3"/>
        <v>3029</v>
      </c>
    </row>
    <row r="30" spans="1:9">
      <c r="A30" s="7" t="s">
        <v>172</v>
      </c>
      <c r="B30" s="7"/>
      <c r="C30" s="7" t="s">
        <v>208</v>
      </c>
      <c r="D30" s="7" t="s">
        <v>11</v>
      </c>
      <c r="E30" s="9">
        <v>16</v>
      </c>
      <c r="F30" s="49"/>
      <c r="G30" s="7">
        <v>12330</v>
      </c>
      <c r="H30" s="10" t="str">
        <f t="shared" si="3"/>
        <v>302A</v>
      </c>
    </row>
    <row r="31" spans="1:9">
      <c r="A31" s="7" t="s">
        <v>172</v>
      </c>
      <c r="B31" s="7"/>
      <c r="C31" s="7" t="s">
        <v>209</v>
      </c>
      <c r="D31" s="7" t="s">
        <v>210</v>
      </c>
      <c r="E31" s="9">
        <v>8</v>
      </c>
      <c r="F31" s="49"/>
      <c r="G31" s="7">
        <v>12346</v>
      </c>
      <c r="H31" s="10" t="str">
        <f t="shared" si="3"/>
        <v>303A</v>
      </c>
    </row>
    <row r="32" spans="1:9">
      <c r="A32" s="7" t="s">
        <v>172</v>
      </c>
      <c r="B32" s="7"/>
      <c r="C32" s="7" t="s">
        <v>211</v>
      </c>
      <c r="D32" s="7"/>
      <c r="E32" s="9">
        <v>1</v>
      </c>
      <c r="F32" s="49"/>
      <c r="G32" s="7">
        <v>12354</v>
      </c>
      <c r="H32" s="10" t="str">
        <f t="shared" si="3"/>
        <v>3042</v>
      </c>
    </row>
    <row r="33" spans="1:8">
      <c r="A33" s="7" t="s">
        <v>172</v>
      </c>
      <c r="B33" s="7"/>
      <c r="C33" s="7" t="s">
        <v>212</v>
      </c>
      <c r="D33" s="7"/>
      <c r="E33" s="9">
        <v>1</v>
      </c>
      <c r="F33" s="49"/>
      <c r="G33" s="7">
        <v>12355</v>
      </c>
      <c r="H33" s="10" t="str">
        <f t="shared" si="3"/>
        <v>3043</v>
      </c>
    </row>
    <row r="34" spans="1:8">
      <c r="A34" s="53" t="s">
        <v>213</v>
      </c>
      <c r="B34" s="53"/>
      <c r="C34" s="53"/>
      <c r="D34" s="53"/>
      <c r="E34" s="53"/>
      <c r="F34" s="53"/>
      <c r="G34" s="53"/>
      <c r="H34" s="53"/>
    </row>
    <row r="35" spans="1:8">
      <c r="A35" s="7" t="s">
        <v>172</v>
      </c>
      <c r="B35" s="7"/>
      <c r="C35" s="7" t="s">
        <v>214</v>
      </c>
      <c r="D35" s="7"/>
      <c r="E35" s="9">
        <v>1</v>
      </c>
      <c r="F35" s="49">
        <v>41</v>
      </c>
      <c r="G35" s="7">
        <v>12356</v>
      </c>
      <c r="H35" s="10" t="str">
        <f t="shared" ref="H35:H46" si="4">DEC2HEX(G35)</f>
        <v>3044</v>
      </c>
    </row>
    <row r="36" spans="1:8" ht="108">
      <c r="A36" s="7" t="s">
        <v>172</v>
      </c>
      <c r="B36" s="7"/>
      <c r="C36" s="7" t="s">
        <v>215</v>
      </c>
      <c r="D36" s="7"/>
      <c r="E36" s="9">
        <v>4</v>
      </c>
      <c r="F36" s="49"/>
      <c r="G36" s="7">
        <v>12357</v>
      </c>
      <c r="H36" s="10" t="str">
        <f t="shared" si="4"/>
        <v>3045</v>
      </c>
    </row>
    <row r="37" spans="1:8">
      <c r="A37" s="7" t="s">
        <v>172</v>
      </c>
      <c r="B37" s="7"/>
      <c r="C37" s="7" t="s">
        <v>216</v>
      </c>
      <c r="D37" s="7"/>
      <c r="E37" s="9">
        <v>4</v>
      </c>
      <c r="F37" s="49"/>
      <c r="G37" s="7">
        <v>12361</v>
      </c>
      <c r="H37" s="10" t="str">
        <f t="shared" si="4"/>
        <v>3049</v>
      </c>
    </row>
    <row r="38" spans="1:8">
      <c r="A38" s="7" t="s">
        <v>172</v>
      </c>
      <c r="B38" s="7"/>
      <c r="C38" s="7" t="s">
        <v>217</v>
      </c>
      <c r="D38" s="7"/>
      <c r="E38" s="9">
        <v>4</v>
      </c>
      <c r="F38" s="49"/>
      <c r="G38" s="7">
        <v>12365</v>
      </c>
      <c r="H38" s="10" t="str">
        <f t="shared" si="4"/>
        <v>304D</v>
      </c>
    </row>
    <row r="39" spans="1:8">
      <c r="A39" s="7" t="s">
        <v>172</v>
      </c>
      <c r="B39" s="7"/>
      <c r="C39" s="7" t="s">
        <v>218</v>
      </c>
      <c r="D39" s="7"/>
      <c r="E39" s="9">
        <v>4</v>
      </c>
      <c r="F39" s="49"/>
      <c r="G39" s="7">
        <v>12369</v>
      </c>
      <c r="H39" s="10" t="str">
        <f t="shared" si="4"/>
        <v>3051</v>
      </c>
    </row>
    <row r="40" spans="1:8">
      <c r="A40" s="7" t="s">
        <v>172</v>
      </c>
      <c r="B40" s="7"/>
      <c r="C40" s="7" t="s">
        <v>219</v>
      </c>
      <c r="D40" s="7"/>
      <c r="E40" s="9">
        <v>4</v>
      </c>
      <c r="F40" s="49"/>
      <c r="G40" s="7">
        <v>12373</v>
      </c>
      <c r="H40" s="10" t="str">
        <f t="shared" si="4"/>
        <v>3055</v>
      </c>
    </row>
    <row r="41" spans="1:8">
      <c r="A41" s="7" t="s">
        <v>172</v>
      </c>
      <c r="B41" s="7"/>
      <c r="C41" s="7" t="s">
        <v>220</v>
      </c>
      <c r="D41" s="7"/>
      <c r="E41" s="9">
        <v>4</v>
      </c>
      <c r="F41" s="49"/>
      <c r="G41" s="7">
        <v>12377</v>
      </c>
      <c r="H41" s="10" t="str">
        <f t="shared" si="4"/>
        <v>3059</v>
      </c>
    </row>
    <row r="42" spans="1:8">
      <c r="A42" s="7" t="s">
        <v>172</v>
      </c>
      <c r="B42" s="7"/>
      <c r="C42" s="7" t="s">
        <v>221</v>
      </c>
      <c r="D42" s="7"/>
      <c r="E42" s="9">
        <v>4</v>
      </c>
      <c r="F42" s="49"/>
      <c r="G42" s="7">
        <v>12381</v>
      </c>
      <c r="H42" s="10" t="str">
        <f t="shared" si="4"/>
        <v>305D</v>
      </c>
    </row>
    <row r="43" spans="1:8">
      <c r="A43" s="7" t="s">
        <v>172</v>
      </c>
      <c r="B43" s="7"/>
      <c r="C43" s="7" t="s">
        <v>222</v>
      </c>
      <c r="D43" s="7"/>
      <c r="E43" s="9">
        <v>4</v>
      </c>
      <c r="F43" s="49"/>
      <c r="G43" s="7">
        <v>12385</v>
      </c>
      <c r="H43" s="10" t="str">
        <f t="shared" si="4"/>
        <v>3061</v>
      </c>
    </row>
    <row r="44" spans="1:8">
      <c r="A44" s="7" t="s">
        <v>172</v>
      </c>
      <c r="B44" s="7"/>
      <c r="C44" s="7" t="s">
        <v>223</v>
      </c>
      <c r="D44" s="7"/>
      <c r="E44" s="9">
        <v>4</v>
      </c>
      <c r="F44" s="49"/>
      <c r="G44" s="7">
        <v>12389</v>
      </c>
      <c r="H44" s="10" t="str">
        <f t="shared" si="4"/>
        <v>3065</v>
      </c>
    </row>
    <row r="45" spans="1:8">
      <c r="A45" s="7" t="s">
        <v>172</v>
      </c>
      <c r="B45" s="7"/>
      <c r="C45" s="7" t="s">
        <v>224</v>
      </c>
      <c r="D45" s="7"/>
      <c r="E45" s="9">
        <v>4</v>
      </c>
      <c r="F45" s="49"/>
      <c r="G45" s="7">
        <v>12393</v>
      </c>
      <c r="H45" s="10" t="str">
        <f t="shared" si="4"/>
        <v>3069</v>
      </c>
    </row>
    <row r="46" spans="1:8">
      <c r="F46" s="34">
        <v>109</v>
      </c>
      <c r="G46" s="35">
        <v>12397</v>
      </c>
      <c r="H46" s="17" t="str">
        <f t="shared" si="4"/>
        <v>306D</v>
      </c>
    </row>
    <row r="48" spans="1:8">
      <c r="H48" t="s">
        <v>380</v>
      </c>
    </row>
    <row r="49" spans="8:8">
      <c r="H49" t="s">
        <v>381</v>
      </c>
    </row>
    <row r="50" spans="8:8">
      <c r="H50" s="18" t="s">
        <v>382</v>
      </c>
    </row>
  </sheetData>
  <mergeCells count="9">
    <mergeCell ref="F35:F45"/>
    <mergeCell ref="E1:F1"/>
    <mergeCell ref="A2:H2"/>
    <mergeCell ref="A8:H8"/>
    <mergeCell ref="A19:H19"/>
    <mergeCell ref="A34:H34"/>
    <mergeCell ref="F3:F7"/>
    <mergeCell ref="F9:F18"/>
    <mergeCell ref="F20:F33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4"/>
  <sheetViews>
    <sheetView topLeftCell="A28" workbookViewId="0">
      <selection activeCell="B111" sqref="B111"/>
    </sheetView>
  </sheetViews>
  <sheetFormatPr defaultColWidth="9" defaultRowHeight="13.5"/>
  <cols>
    <col min="1" max="1" width="20.5" customWidth="1"/>
    <col min="2" max="2" width="38.375" customWidth="1"/>
    <col min="3" max="3" width="36.375" customWidth="1"/>
    <col min="4" max="4" width="18.125" customWidth="1"/>
    <col min="7" max="7" width="12.5" customWidth="1"/>
    <col min="8" max="8" width="12.75" customWidth="1"/>
  </cols>
  <sheetData>
    <row r="1" spans="1:8">
      <c r="A1" s="19" t="s">
        <v>0</v>
      </c>
      <c r="B1" s="19" t="s">
        <v>1</v>
      </c>
      <c r="C1" s="19" t="s">
        <v>2</v>
      </c>
      <c r="D1" s="2" t="s">
        <v>3</v>
      </c>
      <c r="E1" s="57" t="s">
        <v>225</v>
      </c>
      <c r="F1" s="57"/>
      <c r="G1" s="20" t="s">
        <v>5</v>
      </c>
      <c r="H1" s="20" t="s">
        <v>6</v>
      </c>
    </row>
    <row r="2" spans="1:8">
      <c r="A2" s="50" t="s">
        <v>226</v>
      </c>
      <c r="B2" s="51"/>
      <c r="C2" s="51"/>
      <c r="D2" s="51"/>
      <c r="E2" s="51"/>
      <c r="F2" s="51"/>
      <c r="G2" s="51"/>
      <c r="H2" s="52"/>
    </row>
    <row r="3" spans="1:8">
      <c r="A3" s="44" t="s">
        <v>227</v>
      </c>
      <c r="B3" s="21" t="s">
        <v>228</v>
      </c>
      <c r="C3" s="21" t="s">
        <v>229</v>
      </c>
      <c r="D3" s="22" t="s">
        <v>230</v>
      </c>
      <c r="E3" s="21">
        <v>1</v>
      </c>
      <c r="F3" s="44" t="s">
        <v>231</v>
      </c>
      <c r="G3" s="10">
        <v>20480</v>
      </c>
      <c r="H3" s="10">
        <v>5000</v>
      </c>
    </row>
    <row r="4" spans="1:8">
      <c r="A4" s="48"/>
      <c r="B4" s="21" t="s">
        <v>232</v>
      </c>
      <c r="C4" s="8" t="s">
        <v>233</v>
      </c>
      <c r="D4" s="23">
        <v>1E-3</v>
      </c>
      <c r="E4" s="8">
        <v>1</v>
      </c>
      <c r="F4" s="48"/>
      <c r="G4" s="10">
        <f t="shared" ref="G4:G67" si="0">G3+E3</f>
        <v>20481</v>
      </c>
      <c r="H4" s="10" t="str">
        <f t="shared" ref="H4:H67" si="1">DEC2HEX(G4)</f>
        <v>5001</v>
      </c>
    </row>
    <row r="5" spans="1:8" ht="30" customHeight="1">
      <c r="A5" s="48"/>
      <c r="B5" s="21" t="s">
        <v>234</v>
      </c>
      <c r="C5" s="7" t="s">
        <v>235</v>
      </c>
      <c r="D5" s="24"/>
      <c r="E5" s="8">
        <v>1</v>
      </c>
      <c r="F5" s="48"/>
      <c r="G5" s="10">
        <f t="shared" si="0"/>
        <v>20482</v>
      </c>
      <c r="H5" s="10" t="str">
        <f t="shared" si="1"/>
        <v>5002</v>
      </c>
    </row>
    <row r="6" spans="1:8">
      <c r="A6" s="48"/>
      <c r="B6" s="21" t="s">
        <v>236</v>
      </c>
      <c r="C6" s="8" t="s">
        <v>237</v>
      </c>
      <c r="D6" s="25" t="s">
        <v>199</v>
      </c>
      <c r="E6" s="8">
        <v>1</v>
      </c>
      <c r="F6" s="48"/>
      <c r="G6" s="10">
        <f t="shared" si="0"/>
        <v>20483</v>
      </c>
      <c r="H6" s="10" t="str">
        <f t="shared" si="1"/>
        <v>5003</v>
      </c>
    </row>
    <row r="7" spans="1:8">
      <c r="A7" s="48"/>
      <c r="B7" s="21" t="s">
        <v>238</v>
      </c>
      <c r="C7" s="8" t="s">
        <v>239</v>
      </c>
      <c r="D7" s="25" t="s">
        <v>199</v>
      </c>
      <c r="E7" s="8">
        <v>1</v>
      </c>
      <c r="F7" s="48"/>
      <c r="G7" s="10">
        <f t="shared" si="0"/>
        <v>20484</v>
      </c>
      <c r="H7" s="10" t="str">
        <f t="shared" si="1"/>
        <v>5004</v>
      </c>
    </row>
    <row r="8" spans="1:8">
      <c r="A8" s="48"/>
      <c r="B8" s="21"/>
      <c r="C8" s="8" t="s">
        <v>208</v>
      </c>
      <c r="D8" s="25" t="s">
        <v>11</v>
      </c>
      <c r="E8" s="8">
        <v>16</v>
      </c>
      <c r="F8" s="48"/>
      <c r="G8" s="10">
        <f t="shared" si="0"/>
        <v>20485</v>
      </c>
      <c r="H8" s="10" t="str">
        <f t="shared" si="1"/>
        <v>5005</v>
      </c>
    </row>
    <row r="9" spans="1:8">
      <c r="A9" s="48"/>
      <c r="B9" s="21"/>
      <c r="C9" s="8" t="s">
        <v>209</v>
      </c>
      <c r="D9" s="25" t="s">
        <v>210</v>
      </c>
      <c r="E9" s="8">
        <v>8</v>
      </c>
      <c r="F9" s="48"/>
      <c r="G9" s="10">
        <f t="shared" si="0"/>
        <v>20501</v>
      </c>
      <c r="H9" s="10" t="str">
        <f t="shared" si="1"/>
        <v>5015</v>
      </c>
    </row>
    <row r="10" spans="1:8">
      <c r="A10" s="48"/>
      <c r="B10" s="21"/>
      <c r="C10" s="8" t="s">
        <v>211</v>
      </c>
      <c r="D10" s="25"/>
      <c r="E10" s="8">
        <v>1</v>
      </c>
      <c r="F10" s="48"/>
      <c r="G10" s="10">
        <f t="shared" si="0"/>
        <v>20509</v>
      </c>
      <c r="H10" s="10" t="str">
        <f t="shared" si="1"/>
        <v>501D</v>
      </c>
    </row>
    <row r="11" spans="1:8">
      <c r="A11" s="48"/>
      <c r="B11" s="21"/>
      <c r="C11" s="8" t="s">
        <v>212</v>
      </c>
      <c r="D11" s="25"/>
      <c r="E11" s="8">
        <v>1</v>
      </c>
      <c r="F11" s="48"/>
      <c r="G11" s="10">
        <f t="shared" si="0"/>
        <v>20510</v>
      </c>
      <c r="H11" s="10" t="str">
        <f t="shared" si="1"/>
        <v>501E</v>
      </c>
    </row>
    <row r="12" spans="1:8">
      <c r="A12" s="48"/>
      <c r="B12" s="21" t="s">
        <v>240</v>
      </c>
      <c r="C12" s="8" t="s">
        <v>241</v>
      </c>
      <c r="D12" s="26">
        <v>0.01</v>
      </c>
      <c r="E12" s="8">
        <v>1</v>
      </c>
      <c r="F12" s="48"/>
      <c r="G12" s="10">
        <f t="shared" si="0"/>
        <v>20511</v>
      </c>
      <c r="H12" s="10" t="str">
        <f t="shared" si="1"/>
        <v>501F</v>
      </c>
    </row>
    <row r="13" spans="1:8">
      <c r="A13" s="48"/>
      <c r="B13" s="21" t="s">
        <v>242</v>
      </c>
      <c r="C13" s="8" t="s">
        <v>243</v>
      </c>
      <c r="D13" s="26">
        <v>0.01</v>
      </c>
      <c r="E13" s="8">
        <v>1</v>
      </c>
      <c r="F13" s="48"/>
      <c r="G13" s="10">
        <f t="shared" si="0"/>
        <v>20512</v>
      </c>
      <c r="H13" s="10" t="str">
        <f t="shared" si="1"/>
        <v>5020</v>
      </c>
    </row>
    <row r="14" spans="1:8">
      <c r="A14" s="48"/>
      <c r="B14" s="21"/>
      <c r="C14" s="8" t="s">
        <v>208</v>
      </c>
      <c r="D14" s="25" t="s">
        <v>11</v>
      </c>
      <c r="E14" s="8">
        <v>16</v>
      </c>
      <c r="F14" s="48"/>
      <c r="G14" s="10">
        <f t="shared" si="0"/>
        <v>20513</v>
      </c>
      <c r="H14" s="10" t="str">
        <f t="shared" si="1"/>
        <v>5021</v>
      </c>
    </row>
    <row r="15" spans="1:8">
      <c r="A15" s="48"/>
      <c r="B15" s="21"/>
      <c r="C15" s="8" t="s">
        <v>209</v>
      </c>
      <c r="D15" s="25" t="s">
        <v>210</v>
      </c>
      <c r="E15" s="8">
        <v>8</v>
      </c>
      <c r="F15" s="48"/>
      <c r="G15" s="10">
        <f t="shared" si="0"/>
        <v>20529</v>
      </c>
      <c r="H15" s="10" t="str">
        <f t="shared" si="1"/>
        <v>5031</v>
      </c>
    </row>
    <row r="16" spans="1:8">
      <c r="A16" s="48"/>
      <c r="B16" s="21"/>
      <c r="C16" s="8" t="s">
        <v>211</v>
      </c>
      <c r="D16" s="25"/>
      <c r="E16" s="8">
        <v>1</v>
      </c>
      <c r="F16" s="48"/>
      <c r="G16" s="10">
        <f t="shared" si="0"/>
        <v>20537</v>
      </c>
      <c r="H16" s="10" t="str">
        <f t="shared" si="1"/>
        <v>5039</v>
      </c>
    </row>
    <row r="17" spans="1:8">
      <c r="A17" s="48"/>
      <c r="B17" s="21"/>
      <c r="C17" s="8" t="s">
        <v>212</v>
      </c>
      <c r="D17" s="25"/>
      <c r="E17" s="8">
        <v>1</v>
      </c>
      <c r="F17" s="48"/>
      <c r="G17" s="10">
        <f t="shared" si="0"/>
        <v>20538</v>
      </c>
      <c r="H17" s="10" t="str">
        <f t="shared" si="1"/>
        <v>503A</v>
      </c>
    </row>
    <row r="18" spans="1:8">
      <c r="A18" s="58" t="s">
        <v>244</v>
      </c>
      <c r="B18" s="28" t="s">
        <v>245</v>
      </c>
      <c r="C18" s="28" t="s">
        <v>229</v>
      </c>
      <c r="D18" s="29" t="s">
        <v>230</v>
      </c>
      <c r="E18" s="28">
        <v>1</v>
      </c>
      <c r="F18" s="60" t="s">
        <v>231</v>
      </c>
      <c r="G18" s="27">
        <f t="shared" si="0"/>
        <v>20539</v>
      </c>
      <c r="H18" s="27" t="str">
        <f t="shared" si="1"/>
        <v>503B</v>
      </c>
    </row>
    <row r="19" spans="1:8">
      <c r="A19" s="58"/>
      <c r="B19" s="28" t="s">
        <v>246</v>
      </c>
      <c r="C19" s="28" t="s">
        <v>233</v>
      </c>
      <c r="D19" s="29">
        <v>1E-3</v>
      </c>
      <c r="E19" s="28">
        <v>1</v>
      </c>
      <c r="F19" s="58"/>
      <c r="G19" s="27">
        <f t="shared" si="0"/>
        <v>20540</v>
      </c>
      <c r="H19" s="27" t="str">
        <f t="shared" si="1"/>
        <v>503C</v>
      </c>
    </row>
    <row r="20" spans="1:8" ht="27">
      <c r="A20" s="58"/>
      <c r="B20" s="28" t="s">
        <v>247</v>
      </c>
      <c r="C20" s="30" t="s">
        <v>235</v>
      </c>
      <c r="D20" s="29"/>
      <c r="E20" s="28">
        <v>1</v>
      </c>
      <c r="F20" s="58"/>
      <c r="G20" s="27">
        <f t="shared" si="0"/>
        <v>20541</v>
      </c>
      <c r="H20" s="27" t="str">
        <f t="shared" si="1"/>
        <v>503D</v>
      </c>
    </row>
    <row r="21" spans="1:8">
      <c r="A21" s="58"/>
      <c r="B21" s="28" t="s">
        <v>248</v>
      </c>
      <c r="C21" s="28" t="s">
        <v>237</v>
      </c>
      <c r="D21" s="29" t="s">
        <v>199</v>
      </c>
      <c r="E21" s="28">
        <v>1</v>
      </c>
      <c r="F21" s="58"/>
      <c r="G21" s="27">
        <f t="shared" si="0"/>
        <v>20542</v>
      </c>
      <c r="H21" s="27" t="str">
        <f t="shared" si="1"/>
        <v>503E</v>
      </c>
    </row>
    <row r="22" spans="1:8">
      <c r="A22" s="58"/>
      <c r="B22" s="28" t="s">
        <v>249</v>
      </c>
      <c r="C22" s="28" t="s">
        <v>239</v>
      </c>
      <c r="D22" s="29" t="s">
        <v>199</v>
      </c>
      <c r="E22" s="28">
        <v>1</v>
      </c>
      <c r="F22" s="58"/>
      <c r="G22" s="27">
        <f t="shared" si="0"/>
        <v>20543</v>
      </c>
      <c r="H22" s="27" t="str">
        <f t="shared" si="1"/>
        <v>503F</v>
      </c>
    </row>
    <row r="23" spans="1:8">
      <c r="A23" s="58"/>
      <c r="B23" s="28"/>
      <c r="C23" s="28" t="s">
        <v>208</v>
      </c>
      <c r="D23" s="29" t="s">
        <v>11</v>
      </c>
      <c r="E23" s="28">
        <v>16</v>
      </c>
      <c r="F23" s="58"/>
      <c r="G23" s="27">
        <f t="shared" si="0"/>
        <v>20544</v>
      </c>
      <c r="H23" s="27" t="str">
        <f t="shared" si="1"/>
        <v>5040</v>
      </c>
    </row>
    <row r="24" spans="1:8">
      <c r="A24" s="58"/>
      <c r="B24" s="28"/>
      <c r="C24" s="28" t="s">
        <v>209</v>
      </c>
      <c r="D24" s="29" t="s">
        <v>210</v>
      </c>
      <c r="E24" s="28">
        <v>8</v>
      </c>
      <c r="F24" s="58"/>
      <c r="G24" s="27">
        <f t="shared" si="0"/>
        <v>20560</v>
      </c>
      <c r="H24" s="27" t="str">
        <f t="shared" si="1"/>
        <v>5050</v>
      </c>
    </row>
    <row r="25" spans="1:8">
      <c r="A25" s="58"/>
      <c r="B25" s="28"/>
      <c r="C25" s="28" t="s">
        <v>211</v>
      </c>
      <c r="D25" s="29"/>
      <c r="E25" s="28">
        <v>1</v>
      </c>
      <c r="F25" s="58"/>
      <c r="G25" s="27">
        <f t="shared" si="0"/>
        <v>20568</v>
      </c>
      <c r="H25" s="27" t="str">
        <f t="shared" si="1"/>
        <v>5058</v>
      </c>
    </row>
    <row r="26" spans="1:8">
      <c r="A26" s="58"/>
      <c r="B26" s="28"/>
      <c r="C26" s="28" t="s">
        <v>212</v>
      </c>
      <c r="D26" s="29"/>
      <c r="E26" s="28">
        <v>1</v>
      </c>
      <c r="F26" s="58"/>
      <c r="G26" s="27">
        <f t="shared" si="0"/>
        <v>20569</v>
      </c>
      <c r="H26" s="27" t="str">
        <f t="shared" si="1"/>
        <v>5059</v>
      </c>
    </row>
    <row r="27" spans="1:8">
      <c r="A27" s="58"/>
      <c r="B27" s="28" t="s">
        <v>250</v>
      </c>
      <c r="C27" s="28" t="s">
        <v>241</v>
      </c>
      <c r="D27" s="29">
        <v>0.01</v>
      </c>
      <c r="E27" s="28">
        <v>1</v>
      </c>
      <c r="F27" s="58"/>
      <c r="G27" s="27">
        <f t="shared" si="0"/>
        <v>20570</v>
      </c>
      <c r="H27" s="27" t="str">
        <f t="shared" si="1"/>
        <v>505A</v>
      </c>
    </row>
    <row r="28" spans="1:8">
      <c r="A28" s="58"/>
      <c r="B28" s="28" t="s">
        <v>251</v>
      </c>
      <c r="C28" s="28" t="s">
        <v>243</v>
      </c>
      <c r="D28" s="29">
        <v>0.01</v>
      </c>
      <c r="E28" s="28">
        <v>1</v>
      </c>
      <c r="F28" s="58"/>
      <c r="G28" s="27">
        <f t="shared" si="0"/>
        <v>20571</v>
      </c>
      <c r="H28" s="27" t="str">
        <f t="shared" si="1"/>
        <v>505B</v>
      </c>
    </row>
    <row r="29" spans="1:8">
      <c r="A29" s="58"/>
      <c r="B29" s="28"/>
      <c r="C29" s="28" t="s">
        <v>208</v>
      </c>
      <c r="D29" s="29" t="s">
        <v>11</v>
      </c>
      <c r="E29" s="28">
        <v>16</v>
      </c>
      <c r="F29" s="58"/>
      <c r="G29" s="27">
        <f t="shared" si="0"/>
        <v>20572</v>
      </c>
      <c r="H29" s="27" t="str">
        <f t="shared" si="1"/>
        <v>505C</v>
      </c>
    </row>
    <row r="30" spans="1:8">
      <c r="A30" s="58"/>
      <c r="B30" s="28"/>
      <c r="C30" s="28" t="s">
        <v>209</v>
      </c>
      <c r="D30" s="29" t="s">
        <v>210</v>
      </c>
      <c r="E30" s="28">
        <v>8</v>
      </c>
      <c r="F30" s="58"/>
      <c r="G30" s="27">
        <f t="shared" si="0"/>
        <v>20588</v>
      </c>
      <c r="H30" s="27" t="str">
        <f t="shared" si="1"/>
        <v>506C</v>
      </c>
    </row>
    <row r="31" spans="1:8">
      <c r="A31" s="58"/>
      <c r="B31" s="28"/>
      <c r="C31" s="28" t="s">
        <v>211</v>
      </c>
      <c r="D31" s="29"/>
      <c r="E31" s="28">
        <v>1</v>
      </c>
      <c r="F31" s="58"/>
      <c r="G31" s="27">
        <f t="shared" si="0"/>
        <v>20596</v>
      </c>
      <c r="H31" s="27" t="str">
        <f t="shared" si="1"/>
        <v>5074</v>
      </c>
    </row>
    <row r="32" spans="1:8">
      <c r="A32" s="58"/>
      <c r="B32" s="28"/>
      <c r="C32" s="28" t="s">
        <v>212</v>
      </c>
      <c r="D32" s="29"/>
      <c r="E32" s="28">
        <v>1</v>
      </c>
      <c r="F32" s="58"/>
      <c r="G32" s="27">
        <f t="shared" si="0"/>
        <v>20597</v>
      </c>
      <c r="H32" s="27" t="str">
        <f t="shared" si="1"/>
        <v>5075</v>
      </c>
    </row>
    <row r="33" spans="1:8">
      <c r="A33" s="48" t="s">
        <v>252</v>
      </c>
      <c r="B33" s="8" t="s">
        <v>253</v>
      </c>
      <c r="C33" s="8" t="s">
        <v>229</v>
      </c>
      <c r="D33" s="22" t="s">
        <v>230</v>
      </c>
      <c r="E33" s="8">
        <v>1</v>
      </c>
      <c r="F33" s="44" t="s">
        <v>231</v>
      </c>
      <c r="G33" s="10">
        <f t="shared" si="0"/>
        <v>20598</v>
      </c>
      <c r="H33" s="10" t="str">
        <f t="shared" si="1"/>
        <v>5076</v>
      </c>
    </row>
    <row r="34" spans="1:8">
      <c r="A34" s="48"/>
      <c r="B34" s="8" t="s">
        <v>254</v>
      </c>
      <c r="C34" s="8" t="s">
        <v>233</v>
      </c>
      <c r="D34" s="23">
        <v>1E-3</v>
      </c>
      <c r="E34" s="8">
        <v>1</v>
      </c>
      <c r="F34" s="48"/>
      <c r="G34" s="10">
        <f t="shared" si="0"/>
        <v>20599</v>
      </c>
      <c r="H34" s="10" t="str">
        <f t="shared" si="1"/>
        <v>5077</v>
      </c>
    </row>
    <row r="35" spans="1:8" ht="27">
      <c r="A35" s="48"/>
      <c r="B35" s="8" t="s">
        <v>255</v>
      </c>
      <c r="C35" s="7" t="s">
        <v>235</v>
      </c>
      <c r="D35" s="24"/>
      <c r="E35" s="8">
        <v>1</v>
      </c>
      <c r="F35" s="48"/>
      <c r="G35" s="10">
        <f t="shared" si="0"/>
        <v>20600</v>
      </c>
      <c r="H35" s="10" t="str">
        <f t="shared" si="1"/>
        <v>5078</v>
      </c>
    </row>
    <row r="36" spans="1:8">
      <c r="A36" s="48"/>
      <c r="B36" s="8" t="s">
        <v>256</v>
      </c>
      <c r="C36" s="8" t="s">
        <v>237</v>
      </c>
      <c r="D36" s="25" t="s">
        <v>199</v>
      </c>
      <c r="E36" s="8">
        <v>1</v>
      </c>
      <c r="F36" s="48"/>
      <c r="G36" s="10">
        <f t="shared" si="0"/>
        <v>20601</v>
      </c>
      <c r="H36" s="10" t="str">
        <f t="shared" si="1"/>
        <v>5079</v>
      </c>
    </row>
    <row r="37" spans="1:8">
      <c r="A37" s="48"/>
      <c r="B37" s="8" t="s">
        <v>257</v>
      </c>
      <c r="C37" s="8" t="s">
        <v>239</v>
      </c>
      <c r="D37" s="25" t="s">
        <v>199</v>
      </c>
      <c r="E37" s="8">
        <v>1</v>
      </c>
      <c r="F37" s="48"/>
      <c r="G37" s="10">
        <f t="shared" si="0"/>
        <v>20602</v>
      </c>
      <c r="H37" s="10" t="str">
        <f t="shared" si="1"/>
        <v>507A</v>
      </c>
    </row>
    <row r="38" spans="1:8">
      <c r="A38" s="48"/>
      <c r="B38" s="8"/>
      <c r="C38" s="8" t="s">
        <v>208</v>
      </c>
      <c r="D38" s="25" t="s">
        <v>11</v>
      </c>
      <c r="E38" s="8">
        <v>16</v>
      </c>
      <c r="F38" s="48"/>
      <c r="G38" s="10">
        <f t="shared" si="0"/>
        <v>20603</v>
      </c>
      <c r="H38" s="10" t="str">
        <f t="shared" si="1"/>
        <v>507B</v>
      </c>
    </row>
    <row r="39" spans="1:8">
      <c r="A39" s="48"/>
      <c r="B39" s="8"/>
      <c r="C39" s="8" t="s">
        <v>209</v>
      </c>
      <c r="D39" s="25" t="s">
        <v>210</v>
      </c>
      <c r="E39" s="8">
        <v>8</v>
      </c>
      <c r="F39" s="48"/>
      <c r="G39" s="10">
        <f t="shared" si="0"/>
        <v>20619</v>
      </c>
      <c r="H39" s="10" t="str">
        <f t="shared" si="1"/>
        <v>508B</v>
      </c>
    </row>
    <row r="40" spans="1:8">
      <c r="A40" s="48"/>
      <c r="B40" s="8"/>
      <c r="C40" s="8" t="s">
        <v>211</v>
      </c>
      <c r="D40" s="25"/>
      <c r="E40" s="8">
        <v>1</v>
      </c>
      <c r="F40" s="48"/>
      <c r="G40" s="10">
        <f t="shared" si="0"/>
        <v>20627</v>
      </c>
      <c r="H40" s="10" t="str">
        <f t="shared" si="1"/>
        <v>5093</v>
      </c>
    </row>
    <row r="41" spans="1:8">
      <c r="A41" s="48"/>
      <c r="B41" s="8"/>
      <c r="C41" s="8" t="s">
        <v>212</v>
      </c>
      <c r="D41" s="25"/>
      <c r="E41" s="8">
        <v>1</v>
      </c>
      <c r="F41" s="48"/>
      <c r="G41" s="10">
        <f t="shared" si="0"/>
        <v>20628</v>
      </c>
      <c r="H41" s="10" t="str">
        <f t="shared" si="1"/>
        <v>5094</v>
      </c>
    </row>
    <row r="42" spans="1:8">
      <c r="A42" s="48"/>
      <c r="B42" s="8" t="s">
        <v>258</v>
      </c>
      <c r="C42" s="8" t="s">
        <v>241</v>
      </c>
      <c r="D42" s="26">
        <v>0.01</v>
      </c>
      <c r="E42" s="8">
        <v>1</v>
      </c>
      <c r="F42" s="48"/>
      <c r="G42" s="10">
        <f t="shared" si="0"/>
        <v>20629</v>
      </c>
      <c r="H42" s="10" t="str">
        <f t="shared" si="1"/>
        <v>5095</v>
      </c>
    </row>
    <row r="43" spans="1:8">
      <c r="A43" s="48"/>
      <c r="B43" s="8" t="s">
        <v>259</v>
      </c>
      <c r="C43" s="8" t="s">
        <v>243</v>
      </c>
      <c r="D43" s="26">
        <v>0.01</v>
      </c>
      <c r="E43" s="8">
        <v>1</v>
      </c>
      <c r="F43" s="48"/>
      <c r="G43" s="10">
        <f t="shared" si="0"/>
        <v>20630</v>
      </c>
      <c r="H43" s="10" t="str">
        <f t="shared" si="1"/>
        <v>5096</v>
      </c>
    </row>
    <row r="44" spans="1:8">
      <c r="A44" s="48"/>
      <c r="B44" s="8"/>
      <c r="C44" s="8" t="s">
        <v>208</v>
      </c>
      <c r="D44" s="25" t="s">
        <v>11</v>
      </c>
      <c r="E44" s="8">
        <v>16</v>
      </c>
      <c r="F44" s="48"/>
      <c r="G44" s="10">
        <f t="shared" si="0"/>
        <v>20631</v>
      </c>
      <c r="H44" s="10" t="str">
        <f t="shared" si="1"/>
        <v>5097</v>
      </c>
    </row>
    <row r="45" spans="1:8">
      <c r="A45" s="48"/>
      <c r="B45" s="8"/>
      <c r="C45" s="8" t="s">
        <v>209</v>
      </c>
      <c r="D45" s="25" t="s">
        <v>210</v>
      </c>
      <c r="E45" s="8">
        <v>8</v>
      </c>
      <c r="F45" s="48"/>
      <c r="G45" s="10">
        <f t="shared" si="0"/>
        <v>20647</v>
      </c>
      <c r="H45" s="10" t="str">
        <f t="shared" si="1"/>
        <v>50A7</v>
      </c>
    </row>
    <row r="46" spans="1:8">
      <c r="A46" s="48"/>
      <c r="B46" s="8"/>
      <c r="C46" s="8" t="s">
        <v>211</v>
      </c>
      <c r="D46" s="25"/>
      <c r="E46" s="8">
        <v>1</v>
      </c>
      <c r="F46" s="48"/>
      <c r="G46" s="10">
        <f t="shared" si="0"/>
        <v>20655</v>
      </c>
      <c r="H46" s="10" t="str">
        <f t="shared" si="1"/>
        <v>50AF</v>
      </c>
    </row>
    <row r="47" spans="1:8">
      <c r="A47" s="48"/>
      <c r="B47" s="8"/>
      <c r="C47" s="8" t="s">
        <v>212</v>
      </c>
      <c r="D47" s="25"/>
      <c r="E47" s="8">
        <v>1</v>
      </c>
      <c r="F47" s="48"/>
      <c r="G47" s="10">
        <f t="shared" si="0"/>
        <v>20656</v>
      </c>
      <c r="H47" s="10" t="str">
        <f t="shared" si="1"/>
        <v>50B0</v>
      </c>
    </row>
    <row r="48" spans="1:8">
      <c r="A48" s="58" t="s">
        <v>260</v>
      </c>
      <c r="B48" s="28" t="s">
        <v>261</v>
      </c>
      <c r="C48" s="28" t="s">
        <v>229</v>
      </c>
      <c r="D48" s="29" t="s">
        <v>230</v>
      </c>
      <c r="E48" s="28">
        <v>1</v>
      </c>
      <c r="F48" s="60" t="s">
        <v>231</v>
      </c>
      <c r="G48" s="27">
        <f t="shared" si="0"/>
        <v>20657</v>
      </c>
      <c r="H48" s="27" t="str">
        <f t="shared" si="1"/>
        <v>50B1</v>
      </c>
    </row>
    <row r="49" spans="1:8">
      <c r="A49" s="58"/>
      <c r="B49" s="28" t="s">
        <v>262</v>
      </c>
      <c r="C49" s="28" t="s">
        <v>233</v>
      </c>
      <c r="D49" s="29">
        <v>1E-3</v>
      </c>
      <c r="E49" s="28">
        <v>1</v>
      </c>
      <c r="F49" s="58"/>
      <c r="G49" s="27">
        <f t="shared" si="0"/>
        <v>20658</v>
      </c>
      <c r="H49" s="27" t="str">
        <f t="shared" si="1"/>
        <v>50B2</v>
      </c>
    </row>
    <row r="50" spans="1:8" ht="27">
      <c r="A50" s="58"/>
      <c r="B50" s="28" t="s">
        <v>263</v>
      </c>
      <c r="C50" s="30" t="s">
        <v>235</v>
      </c>
      <c r="D50" s="29"/>
      <c r="E50" s="28">
        <v>1</v>
      </c>
      <c r="F50" s="58"/>
      <c r="G50" s="27">
        <f t="shared" si="0"/>
        <v>20659</v>
      </c>
      <c r="H50" s="27" t="str">
        <f t="shared" si="1"/>
        <v>50B3</v>
      </c>
    </row>
    <row r="51" spans="1:8">
      <c r="A51" s="58"/>
      <c r="B51" s="28" t="s">
        <v>264</v>
      </c>
      <c r="C51" s="28" t="s">
        <v>237</v>
      </c>
      <c r="D51" s="29" t="s">
        <v>199</v>
      </c>
      <c r="E51" s="28">
        <v>1</v>
      </c>
      <c r="F51" s="58"/>
      <c r="G51" s="27">
        <f t="shared" si="0"/>
        <v>20660</v>
      </c>
      <c r="H51" s="27" t="str">
        <f t="shared" si="1"/>
        <v>50B4</v>
      </c>
    </row>
    <row r="52" spans="1:8">
      <c r="A52" s="58"/>
      <c r="B52" s="28" t="s">
        <v>265</v>
      </c>
      <c r="C52" s="28" t="s">
        <v>239</v>
      </c>
      <c r="D52" s="29" t="s">
        <v>199</v>
      </c>
      <c r="E52" s="28">
        <v>1</v>
      </c>
      <c r="F52" s="58"/>
      <c r="G52" s="27">
        <f t="shared" si="0"/>
        <v>20661</v>
      </c>
      <c r="H52" s="27" t="str">
        <f t="shared" si="1"/>
        <v>50B5</v>
      </c>
    </row>
    <row r="53" spans="1:8">
      <c r="A53" s="58"/>
      <c r="B53" s="28"/>
      <c r="C53" s="28" t="s">
        <v>208</v>
      </c>
      <c r="D53" s="29" t="s">
        <v>11</v>
      </c>
      <c r="E53" s="28">
        <v>16</v>
      </c>
      <c r="F53" s="58"/>
      <c r="G53" s="27">
        <f t="shared" si="0"/>
        <v>20662</v>
      </c>
      <c r="H53" s="27" t="str">
        <f t="shared" si="1"/>
        <v>50B6</v>
      </c>
    </row>
    <row r="54" spans="1:8">
      <c r="A54" s="58"/>
      <c r="B54" s="28"/>
      <c r="C54" s="28" t="s">
        <v>209</v>
      </c>
      <c r="D54" s="29" t="s">
        <v>210</v>
      </c>
      <c r="E54" s="28">
        <v>8</v>
      </c>
      <c r="F54" s="58"/>
      <c r="G54" s="27">
        <f t="shared" si="0"/>
        <v>20678</v>
      </c>
      <c r="H54" s="27" t="str">
        <f t="shared" si="1"/>
        <v>50C6</v>
      </c>
    </row>
    <row r="55" spans="1:8">
      <c r="A55" s="58"/>
      <c r="B55" s="28"/>
      <c r="C55" s="28" t="s">
        <v>211</v>
      </c>
      <c r="D55" s="29"/>
      <c r="E55" s="28">
        <v>1</v>
      </c>
      <c r="F55" s="58"/>
      <c r="G55" s="27">
        <f t="shared" si="0"/>
        <v>20686</v>
      </c>
      <c r="H55" s="27" t="str">
        <f t="shared" si="1"/>
        <v>50CE</v>
      </c>
    </row>
    <row r="56" spans="1:8">
      <c r="A56" s="58"/>
      <c r="B56" s="28"/>
      <c r="C56" s="28" t="s">
        <v>212</v>
      </c>
      <c r="D56" s="29"/>
      <c r="E56" s="28">
        <v>1</v>
      </c>
      <c r="F56" s="58"/>
      <c r="G56" s="27">
        <f t="shared" si="0"/>
        <v>20687</v>
      </c>
      <c r="H56" s="27" t="str">
        <f t="shared" si="1"/>
        <v>50CF</v>
      </c>
    </row>
    <row r="57" spans="1:8">
      <c r="A57" s="58"/>
      <c r="B57" s="28" t="s">
        <v>266</v>
      </c>
      <c r="C57" s="28" t="s">
        <v>241</v>
      </c>
      <c r="D57" s="29">
        <v>0.01</v>
      </c>
      <c r="E57" s="28">
        <v>1</v>
      </c>
      <c r="F57" s="58"/>
      <c r="G57" s="27">
        <f t="shared" si="0"/>
        <v>20688</v>
      </c>
      <c r="H57" s="27" t="str">
        <f t="shared" si="1"/>
        <v>50D0</v>
      </c>
    </row>
    <row r="58" spans="1:8">
      <c r="A58" s="58"/>
      <c r="B58" s="28" t="s">
        <v>267</v>
      </c>
      <c r="C58" s="28" t="s">
        <v>243</v>
      </c>
      <c r="D58" s="29">
        <v>0.01</v>
      </c>
      <c r="E58" s="28">
        <v>1</v>
      </c>
      <c r="F58" s="58"/>
      <c r="G58" s="27">
        <f t="shared" si="0"/>
        <v>20689</v>
      </c>
      <c r="H58" s="27" t="str">
        <f t="shared" si="1"/>
        <v>50D1</v>
      </c>
    </row>
    <row r="59" spans="1:8">
      <c r="A59" s="58"/>
      <c r="B59" s="28"/>
      <c r="C59" s="28" t="s">
        <v>208</v>
      </c>
      <c r="D59" s="29" t="s">
        <v>11</v>
      </c>
      <c r="E59" s="28">
        <v>16</v>
      </c>
      <c r="F59" s="58"/>
      <c r="G59" s="27">
        <f t="shared" si="0"/>
        <v>20690</v>
      </c>
      <c r="H59" s="27" t="str">
        <f t="shared" si="1"/>
        <v>50D2</v>
      </c>
    </row>
    <row r="60" spans="1:8">
      <c r="A60" s="58"/>
      <c r="B60" s="28"/>
      <c r="C60" s="28" t="s">
        <v>209</v>
      </c>
      <c r="D60" s="29" t="s">
        <v>210</v>
      </c>
      <c r="E60" s="28">
        <v>8</v>
      </c>
      <c r="F60" s="58"/>
      <c r="G60" s="27">
        <f t="shared" si="0"/>
        <v>20706</v>
      </c>
      <c r="H60" s="27" t="str">
        <f t="shared" si="1"/>
        <v>50E2</v>
      </c>
    </row>
    <row r="61" spans="1:8">
      <c r="A61" s="58"/>
      <c r="B61" s="28"/>
      <c r="C61" s="28" t="s">
        <v>211</v>
      </c>
      <c r="D61" s="29"/>
      <c r="E61" s="28">
        <v>1</v>
      </c>
      <c r="F61" s="58"/>
      <c r="G61" s="27">
        <f t="shared" si="0"/>
        <v>20714</v>
      </c>
      <c r="H61" s="27" t="str">
        <f t="shared" si="1"/>
        <v>50EA</v>
      </c>
    </row>
    <row r="62" spans="1:8">
      <c r="A62" s="58"/>
      <c r="B62" s="28"/>
      <c r="C62" s="28" t="s">
        <v>212</v>
      </c>
      <c r="D62" s="29"/>
      <c r="E62" s="28">
        <v>1</v>
      </c>
      <c r="F62" s="58"/>
      <c r="G62" s="27">
        <f t="shared" si="0"/>
        <v>20715</v>
      </c>
      <c r="H62" s="27" t="str">
        <f t="shared" si="1"/>
        <v>50EB</v>
      </c>
    </row>
    <row r="63" spans="1:8">
      <c r="A63" s="48" t="s">
        <v>268</v>
      </c>
      <c r="B63" s="8" t="s">
        <v>269</v>
      </c>
      <c r="C63" s="8" t="s">
        <v>229</v>
      </c>
      <c r="D63" s="22" t="s">
        <v>230</v>
      </c>
      <c r="E63" s="8">
        <v>1</v>
      </c>
      <c r="F63" s="44" t="s">
        <v>231</v>
      </c>
      <c r="G63" s="10">
        <f t="shared" si="0"/>
        <v>20716</v>
      </c>
      <c r="H63" s="10" t="str">
        <f t="shared" si="1"/>
        <v>50EC</v>
      </c>
    </row>
    <row r="64" spans="1:8">
      <c r="A64" s="48"/>
      <c r="B64" s="8" t="s">
        <v>270</v>
      </c>
      <c r="C64" s="8" t="s">
        <v>233</v>
      </c>
      <c r="D64" s="23">
        <v>1E-3</v>
      </c>
      <c r="E64" s="8">
        <v>1</v>
      </c>
      <c r="F64" s="48"/>
      <c r="G64" s="10">
        <f t="shared" si="0"/>
        <v>20717</v>
      </c>
      <c r="H64" s="10" t="str">
        <f t="shared" si="1"/>
        <v>50ED</v>
      </c>
    </row>
    <row r="65" spans="1:8" ht="27">
      <c r="A65" s="48"/>
      <c r="B65" s="8" t="s">
        <v>271</v>
      </c>
      <c r="C65" s="7" t="s">
        <v>235</v>
      </c>
      <c r="D65" s="24"/>
      <c r="E65" s="8">
        <v>1</v>
      </c>
      <c r="F65" s="48"/>
      <c r="G65" s="10">
        <f t="shared" si="0"/>
        <v>20718</v>
      </c>
      <c r="H65" s="10" t="str">
        <f t="shared" si="1"/>
        <v>50EE</v>
      </c>
    </row>
    <row r="66" spans="1:8">
      <c r="A66" s="48"/>
      <c r="B66" s="8" t="s">
        <v>272</v>
      </c>
      <c r="C66" s="8" t="s">
        <v>237</v>
      </c>
      <c r="D66" s="25" t="s">
        <v>199</v>
      </c>
      <c r="E66" s="8">
        <v>1</v>
      </c>
      <c r="F66" s="48"/>
      <c r="G66" s="10">
        <f t="shared" si="0"/>
        <v>20719</v>
      </c>
      <c r="H66" s="10" t="str">
        <f t="shared" si="1"/>
        <v>50EF</v>
      </c>
    </row>
    <row r="67" spans="1:8">
      <c r="A67" s="48"/>
      <c r="B67" s="8" t="s">
        <v>273</v>
      </c>
      <c r="C67" s="8" t="s">
        <v>239</v>
      </c>
      <c r="D67" s="25" t="s">
        <v>199</v>
      </c>
      <c r="E67" s="8">
        <v>1</v>
      </c>
      <c r="F67" s="48"/>
      <c r="G67" s="10">
        <f t="shared" si="0"/>
        <v>20720</v>
      </c>
      <c r="H67" s="10" t="str">
        <f t="shared" si="1"/>
        <v>50F0</v>
      </c>
    </row>
    <row r="68" spans="1:8">
      <c r="A68" s="48"/>
      <c r="B68" s="8"/>
      <c r="C68" s="8" t="s">
        <v>208</v>
      </c>
      <c r="D68" s="25" t="s">
        <v>11</v>
      </c>
      <c r="E68" s="8">
        <v>16</v>
      </c>
      <c r="F68" s="48"/>
      <c r="G68" s="10">
        <f t="shared" ref="G68:G77" si="2">G67+E67</f>
        <v>20721</v>
      </c>
      <c r="H68" s="10" t="str">
        <f t="shared" ref="H68:H77" si="3">DEC2HEX(G68)</f>
        <v>50F1</v>
      </c>
    </row>
    <row r="69" spans="1:8">
      <c r="A69" s="48"/>
      <c r="B69" s="8"/>
      <c r="C69" s="8" t="s">
        <v>209</v>
      </c>
      <c r="D69" s="25" t="s">
        <v>210</v>
      </c>
      <c r="E69" s="8">
        <v>8</v>
      </c>
      <c r="F69" s="48"/>
      <c r="G69" s="10">
        <f t="shared" si="2"/>
        <v>20737</v>
      </c>
      <c r="H69" s="10" t="str">
        <f t="shared" si="3"/>
        <v>5101</v>
      </c>
    </row>
    <row r="70" spans="1:8">
      <c r="A70" s="48"/>
      <c r="B70" s="8"/>
      <c r="C70" s="8" t="s">
        <v>211</v>
      </c>
      <c r="D70" s="25"/>
      <c r="E70" s="8">
        <v>1</v>
      </c>
      <c r="F70" s="48"/>
      <c r="G70" s="10">
        <f t="shared" si="2"/>
        <v>20745</v>
      </c>
      <c r="H70" s="10" t="str">
        <f t="shared" si="3"/>
        <v>5109</v>
      </c>
    </row>
    <row r="71" spans="1:8">
      <c r="A71" s="48"/>
      <c r="B71" s="8"/>
      <c r="C71" s="8" t="s">
        <v>212</v>
      </c>
      <c r="D71" s="25"/>
      <c r="E71" s="8">
        <v>1</v>
      </c>
      <c r="F71" s="48"/>
      <c r="G71" s="10">
        <f t="shared" si="2"/>
        <v>20746</v>
      </c>
      <c r="H71" s="10" t="str">
        <f t="shared" si="3"/>
        <v>510A</v>
      </c>
    </row>
    <row r="72" spans="1:8">
      <c r="A72" s="48"/>
      <c r="B72" s="8" t="s">
        <v>274</v>
      </c>
      <c r="C72" s="8" t="s">
        <v>241</v>
      </c>
      <c r="D72" s="26">
        <v>0.01</v>
      </c>
      <c r="E72" s="8">
        <v>1</v>
      </c>
      <c r="F72" s="48"/>
      <c r="G72" s="10">
        <f t="shared" si="2"/>
        <v>20747</v>
      </c>
      <c r="H72" s="10" t="str">
        <f t="shared" si="3"/>
        <v>510B</v>
      </c>
    </row>
    <row r="73" spans="1:8">
      <c r="A73" s="48"/>
      <c r="B73" s="8" t="s">
        <v>275</v>
      </c>
      <c r="C73" s="8" t="s">
        <v>243</v>
      </c>
      <c r="D73" s="26">
        <v>0.01</v>
      </c>
      <c r="E73" s="8">
        <v>1</v>
      </c>
      <c r="F73" s="48"/>
      <c r="G73" s="10">
        <f t="shared" si="2"/>
        <v>20748</v>
      </c>
      <c r="H73" s="10" t="str">
        <f t="shared" si="3"/>
        <v>510C</v>
      </c>
    </row>
    <row r="74" spans="1:8">
      <c r="A74" s="48"/>
      <c r="B74" s="8"/>
      <c r="C74" s="8" t="s">
        <v>208</v>
      </c>
      <c r="D74" s="25" t="s">
        <v>11</v>
      </c>
      <c r="E74" s="8">
        <v>16</v>
      </c>
      <c r="F74" s="48"/>
      <c r="G74" s="10">
        <f t="shared" si="2"/>
        <v>20749</v>
      </c>
      <c r="H74" s="10" t="str">
        <f t="shared" si="3"/>
        <v>510D</v>
      </c>
    </row>
    <row r="75" spans="1:8">
      <c r="A75" s="48"/>
      <c r="B75" s="8"/>
      <c r="C75" s="8" t="s">
        <v>209</v>
      </c>
      <c r="D75" s="25" t="s">
        <v>210</v>
      </c>
      <c r="E75" s="8">
        <v>8</v>
      </c>
      <c r="F75" s="48"/>
      <c r="G75" s="10">
        <f t="shared" si="2"/>
        <v>20765</v>
      </c>
      <c r="H75" s="10" t="str">
        <f t="shared" si="3"/>
        <v>511D</v>
      </c>
    </row>
    <row r="76" spans="1:8">
      <c r="A76" s="48"/>
      <c r="B76" s="8"/>
      <c r="C76" s="8" t="s">
        <v>211</v>
      </c>
      <c r="D76" s="25"/>
      <c r="E76" s="8">
        <v>1</v>
      </c>
      <c r="F76" s="48"/>
      <c r="G76" s="10">
        <f t="shared" si="2"/>
        <v>20773</v>
      </c>
      <c r="H76" s="10" t="str">
        <f t="shared" si="3"/>
        <v>5125</v>
      </c>
    </row>
    <row r="77" spans="1:8">
      <c r="A77" s="48"/>
      <c r="B77" s="8"/>
      <c r="C77" s="8" t="s">
        <v>212</v>
      </c>
      <c r="D77" s="25"/>
      <c r="E77" s="8">
        <v>1</v>
      </c>
      <c r="F77" s="48"/>
      <c r="G77" s="10">
        <f t="shared" si="2"/>
        <v>20774</v>
      </c>
      <c r="H77" s="10" t="str">
        <f t="shared" si="3"/>
        <v>5126</v>
      </c>
    </row>
    <row r="78" spans="1:8">
      <c r="A78" s="50" t="s">
        <v>276</v>
      </c>
      <c r="B78" s="51"/>
      <c r="C78" s="51"/>
      <c r="D78" s="51"/>
      <c r="E78" s="51"/>
      <c r="F78" s="51"/>
      <c r="G78" s="51"/>
      <c r="H78" s="52"/>
    </row>
    <row r="79" spans="1:8">
      <c r="A79" s="58" t="s">
        <v>277</v>
      </c>
      <c r="B79" s="28" t="s">
        <v>278</v>
      </c>
      <c r="C79" s="28" t="s">
        <v>279</v>
      </c>
      <c r="D79" s="28"/>
      <c r="E79" s="28">
        <v>1</v>
      </c>
      <c r="F79" s="58" t="s">
        <v>280</v>
      </c>
      <c r="G79" s="27">
        <v>20775</v>
      </c>
      <c r="H79" s="27" t="str">
        <f>DEC2HEX(G79)</f>
        <v>5127</v>
      </c>
    </row>
    <row r="80" spans="1:8">
      <c r="A80" s="58"/>
      <c r="B80" s="28" t="s">
        <v>281</v>
      </c>
      <c r="C80" s="28" t="s">
        <v>0</v>
      </c>
      <c r="D80" s="28" t="s">
        <v>11</v>
      </c>
      <c r="E80" s="28">
        <v>16</v>
      </c>
      <c r="F80" s="58"/>
      <c r="G80" s="27">
        <f t="shared" ref="G80:G106" si="4">G79+E79</f>
        <v>20776</v>
      </c>
      <c r="H80" s="27" t="str">
        <f t="shared" ref="H80:H106" si="5">DEC2HEX(G80)</f>
        <v>5128</v>
      </c>
    </row>
    <row r="81" spans="1:8">
      <c r="A81" s="58"/>
      <c r="B81" s="28" t="s">
        <v>282</v>
      </c>
      <c r="C81" s="28" t="s">
        <v>283</v>
      </c>
      <c r="D81" s="28"/>
      <c r="E81" s="28">
        <v>1</v>
      </c>
      <c r="F81" s="58"/>
      <c r="G81" s="27">
        <f t="shared" si="4"/>
        <v>20792</v>
      </c>
      <c r="H81" s="27" t="str">
        <f t="shared" si="5"/>
        <v>5138</v>
      </c>
    </row>
    <row r="82" spans="1:8">
      <c r="A82" s="58"/>
      <c r="B82" s="28"/>
      <c r="C82" s="28" t="s">
        <v>208</v>
      </c>
      <c r="D82" s="28" t="s">
        <v>11</v>
      </c>
      <c r="E82" s="28">
        <v>16</v>
      </c>
      <c r="F82" s="58"/>
      <c r="G82" s="27">
        <f t="shared" si="4"/>
        <v>20793</v>
      </c>
      <c r="H82" s="27" t="str">
        <f t="shared" si="5"/>
        <v>5139</v>
      </c>
    </row>
    <row r="83" spans="1:8">
      <c r="A83" s="58"/>
      <c r="B83" s="28"/>
      <c r="C83" s="28" t="s">
        <v>209</v>
      </c>
      <c r="D83" s="28" t="s">
        <v>210</v>
      </c>
      <c r="E83" s="28">
        <v>8</v>
      </c>
      <c r="F83" s="58"/>
      <c r="G83" s="27">
        <f t="shared" si="4"/>
        <v>20809</v>
      </c>
      <c r="H83" s="27" t="str">
        <f t="shared" si="5"/>
        <v>5149</v>
      </c>
    </row>
    <row r="84" spans="1:8">
      <c r="A84" s="58"/>
      <c r="B84" s="28"/>
      <c r="C84" s="28" t="s">
        <v>211</v>
      </c>
      <c r="D84" s="28"/>
      <c r="E84" s="28">
        <v>1</v>
      </c>
      <c r="F84" s="58"/>
      <c r="G84" s="27">
        <f t="shared" si="4"/>
        <v>20817</v>
      </c>
      <c r="H84" s="27" t="str">
        <f t="shared" si="5"/>
        <v>5151</v>
      </c>
    </row>
    <row r="85" spans="1:8">
      <c r="A85" s="58"/>
      <c r="B85" s="28"/>
      <c r="C85" s="28" t="s">
        <v>212</v>
      </c>
      <c r="D85" s="28"/>
      <c r="E85" s="28">
        <v>1</v>
      </c>
      <c r="F85" s="58"/>
      <c r="G85" s="27">
        <f t="shared" si="4"/>
        <v>20818</v>
      </c>
      <c r="H85" s="27" t="str">
        <f t="shared" si="5"/>
        <v>5152</v>
      </c>
    </row>
    <row r="86" spans="1:8">
      <c r="A86" s="59" t="s">
        <v>284</v>
      </c>
      <c r="B86" s="8" t="s">
        <v>285</v>
      </c>
      <c r="C86" s="31" t="s">
        <v>279</v>
      </c>
      <c r="D86" s="31"/>
      <c r="E86" s="8">
        <v>1</v>
      </c>
      <c r="F86" s="48" t="s">
        <v>280</v>
      </c>
      <c r="G86" s="10">
        <f t="shared" si="4"/>
        <v>20819</v>
      </c>
      <c r="H86" s="10" t="str">
        <f t="shared" si="5"/>
        <v>5153</v>
      </c>
    </row>
    <row r="87" spans="1:8">
      <c r="A87" s="59"/>
      <c r="B87" s="8" t="s">
        <v>286</v>
      </c>
      <c r="C87" s="31" t="s">
        <v>0</v>
      </c>
      <c r="D87" s="31" t="s">
        <v>11</v>
      </c>
      <c r="E87" s="8">
        <v>16</v>
      </c>
      <c r="F87" s="48"/>
      <c r="G87" s="10">
        <f t="shared" si="4"/>
        <v>20820</v>
      </c>
      <c r="H87" s="10" t="str">
        <f t="shared" si="5"/>
        <v>5154</v>
      </c>
    </row>
    <row r="88" spans="1:8">
      <c r="A88" s="59"/>
      <c r="B88" s="8" t="s">
        <v>287</v>
      </c>
      <c r="C88" s="31" t="s">
        <v>283</v>
      </c>
      <c r="D88" s="31"/>
      <c r="E88" s="8">
        <v>1</v>
      </c>
      <c r="F88" s="48"/>
      <c r="G88" s="10">
        <f t="shared" si="4"/>
        <v>20836</v>
      </c>
      <c r="H88" s="10" t="str">
        <f t="shared" si="5"/>
        <v>5164</v>
      </c>
    </row>
    <row r="89" spans="1:8">
      <c r="A89" s="59"/>
      <c r="B89" s="8"/>
      <c r="C89" s="31" t="s">
        <v>208</v>
      </c>
      <c r="D89" s="31" t="s">
        <v>11</v>
      </c>
      <c r="E89" s="8">
        <v>16</v>
      </c>
      <c r="F89" s="48"/>
      <c r="G89" s="10">
        <f t="shared" si="4"/>
        <v>20837</v>
      </c>
      <c r="H89" s="10" t="str">
        <f t="shared" si="5"/>
        <v>5165</v>
      </c>
    </row>
    <row r="90" spans="1:8">
      <c r="A90" s="59"/>
      <c r="B90" s="8"/>
      <c r="C90" s="31" t="s">
        <v>209</v>
      </c>
      <c r="D90" s="31" t="s">
        <v>210</v>
      </c>
      <c r="E90" s="8">
        <v>8</v>
      </c>
      <c r="F90" s="48"/>
      <c r="G90" s="10">
        <f t="shared" si="4"/>
        <v>20853</v>
      </c>
      <c r="H90" s="10" t="str">
        <f t="shared" si="5"/>
        <v>5175</v>
      </c>
    </row>
    <row r="91" spans="1:8">
      <c r="A91" s="59"/>
      <c r="B91" s="8"/>
      <c r="C91" s="31" t="s">
        <v>211</v>
      </c>
      <c r="D91" s="31"/>
      <c r="E91" s="8">
        <v>1</v>
      </c>
      <c r="F91" s="48"/>
      <c r="G91" s="10">
        <f t="shared" si="4"/>
        <v>20861</v>
      </c>
      <c r="H91" s="10" t="str">
        <f t="shared" si="5"/>
        <v>517D</v>
      </c>
    </row>
    <row r="92" spans="1:8">
      <c r="A92" s="59"/>
      <c r="B92" s="8"/>
      <c r="C92" s="31" t="s">
        <v>212</v>
      </c>
      <c r="D92" s="31"/>
      <c r="E92" s="8">
        <v>1</v>
      </c>
      <c r="F92" s="48"/>
      <c r="G92" s="10">
        <f t="shared" si="4"/>
        <v>20862</v>
      </c>
      <c r="H92" s="10" t="str">
        <f t="shared" si="5"/>
        <v>517E</v>
      </c>
    </row>
    <row r="93" spans="1:8">
      <c r="A93" s="58" t="s">
        <v>288</v>
      </c>
      <c r="B93" s="28" t="s">
        <v>289</v>
      </c>
      <c r="C93" s="28" t="s">
        <v>290</v>
      </c>
      <c r="D93" s="28"/>
      <c r="E93" s="28">
        <v>1</v>
      </c>
      <c r="F93" s="58" t="s">
        <v>280</v>
      </c>
      <c r="G93" s="27">
        <f t="shared" si="4"/>
        <v>20863</v>
      </c>
      <c r="H93" s="27" t="str">
        <f t="shared" si="5"/>
        <v>517F</v>
      </c>
    </row>
    <row r="94" spans="1:8">
      <c r="A94" s="58"/>
      <c r="B94" s="28" t="s">
        <v>291</v>
      </c>
      <c r="C94" s="28" t="s">
        <v>0</v>
      </c>
      <c r="D94" s="28" t="s">
        <v>11</v>
      </c>
      <c r="E94" s="28">
        <v>16</v>
      </c>
      <c r="F94" s="58"/>
      <c r="G94" s="27">
        <f t="shared" si="4"/>
        <v>20864</v>
      </c>
      <c r="H94" s="27" t="str">
        <f t="shared" si="5"/>
        <v>5180</v>
      </c>
    </row>
    <row r="95" spans="1:8">
      <c r="A95" s="58"/>
      <c r="B95" s="28" t="s">
        <v>292</v>
      </c>
      <c r="C95" s="28" t="s">
        <v>283</v>
      </c>
      <c r="D95" s="28"/>
      <c r="E95" s="28">
        <v>1</v>
      </c>
      <c r="F95" s="58"/>
      <c r="G95" s="27">
        <f t="shared" si="4"/>
        <v>20880</v>
      </c>
      <c r="H95" s="27" t="str">
        <f t="shared" si="5"/>
        <v>5190</v>
      </c>
    </row>
    <row r="96" spans="1:8">
      <c r="A96" s="58"/>
      <c r="B96" s="28"/>
      <c r="C96" s="28" t="s">
        <v>208</v>
      </c>
      <c r="D96" s="28" t="s">
        <v>11</v>
      </c>
      <c r="E96" s="28">
        <v>16</v>
      </c>
      <c r="F96" s="58"/>
      <c r="G96" s="27">
        <f t="shared" si="4"/>
        <v>20881</v>
      </c>
      <c r="H96" s="27" t="str">
        <f t="shared" si="5"/>
        <v>5191</v>
      </c>
    </row>
    <row r="97" spans="1:8">
      <c r="A97" s="58"/>
      <c r="B97" s="28"/>
      <c r="C97" s="28" t="s">
        <v>209</v>
      </c>
      <c r="D97" s="28" t="s">
        <v>210</v>
      </c>
      <c r="E97" s="28">
        <v>8</v>
      </c>
      <c r="F97" s="58"/>
      <c r="G97" s="27">
        <f t="shared" si="4"/>
        <v>20897</v>
      </c>
      <c r="H97" s="27" t="str">
        <f t="shared" si="5"/>
        <v>51A1</v>
      </c>
    </row>
    <row r="98" spans="1:8">
      <c r="A98" s="58"/>
      <c r="B98" s="28"/>
      <c r="C98" s="28" t="s">
        <v>211</v>
      </c>
      <c r="D98" s="28"/>
      <c r="E98" s="28">
        <v>1</v>
      </c>
      <c r="F98" s="58"/>
      <c r="G98" s="27">
        <f t="shared" si="4"/>
        <v>20905</v>
      </c>
      <c r="H98" s="27" t="str">
        <f t="shared" si="5"/>
        <v>51A9</v>
      </c>
    </row>
    <row r="99" spans="1:8">
      <c r="A99" s="58"/>
      <c r="B99" s="28"/>
      <c r="C99" s="28" t="s">
        <v>212</v>
      </c>
      <c r="D99" s="28"/>
      <c r="E99" s="28">
        <v>1</v>
      </c>
      <c r="F99" s="58"/>
      <c r="G99" s="27">
        <f t="shared" si="4"/>
        <v>20906</v>
      </c>
      <c r="H99" s="27" t="str">
        <f t="shared" si="5"/>
        <v>51AA</v>
      </c>
    </row>
    <row r="100" spans="1:8">
      <c r="A100" s="48" t="s">
        <v>293</v>
      </c>
      <c r="B100" s="8" t="s">
        <v>294</v>
      </c>
      <c r="C100" s="8" t="s">
        <v>290</v>
      </c>
      <c r="D100" s="31"/>
      <c r="E100" s="8">
        <v>1</v>
      </c>
      <c r="F100" s="48" t="s">
        <v>280</v>
      </c>
      <c r="G100" s="10">
        <f t="shared" si="4"/>
        <v>20907</v>
      </c>
      <c r="H100" s="10" t="str">
        <f t="shared" si="5"/>
        <v>51AB</v>
      </c>
    </row>
    <row r="101" spans="1:8">
      <c r="A101" s="48"/>
      <c r="B101" s="8" t="s">
        <v>295</v>
      </c>
      <c r="C101" s="8" t="s">
        <v>0</v>
      </c>
      <c r="D101" s="31" t="s">
        <v>11</v>
      </c>
      <c r="E101" s="8">
        <v>16</v>
      </c>
      <c r="F101" s="48"/>
      <c r="G101" s="10">
        <f t="shared" si="4"/>
        <v>20908</v>
      </c>
      <c r="H101" s="10" t="str">
        <f t="shared" si="5"/>
        <v>51AC</v>
      </c>
    </row>
    <row r="102" spans="1:8">
      <c r="A102" s="48"/>
      <c r="B102" s="8" t="s">
        <v>296</v>
      </c>
      <c r="C102" s="8" t="s">
        <v>283</v>
      </c>
      <c r="D102" s="31"/>
      <c r="E102" s="8">
        <v>1</v>
      </c>
      <c r="F102" s="48"/>
      <c r="G102" s="10">
        <f t="shared" si="4"/>
        <v>20924</v>
      </c>
      <c r="H102" s="10" t="str">
        <f t="shared" si="5"/>
        <v>51BC</v>
      </c>
    </row>
    <row r="103" spans="1:8">
      <c r="A103" s="48"/>
      <c r="B103" s="8"/>
      <c r="C103" s="8" t="s">
        <v>208</v>
      </c>
      <c r="D103" s="31" t="s">
        <v>11</v>
      </c>
      <c r="E103" s="8">
        <v>16</v>
      </c>
      <c r="F103" s="48"/>
      <c r="G103" s="10">
        <f t="shared" si="4"/>
        <v>20925</v>
      </c>
      <c r="H103" s="10" t="str">
        <f t="shared" si="5"/>
        <v>51BD</v>
      </c>
    </row>
    <row r="104" spans="1:8">
      <c r="A104" s="48"/>
      <c r="B104" s="8"/>
      <c r="C104" s="8" t="s">
        <v>209</v>
      </c>
      <c r="D104" s="31" t="s">
        <v>210</v>
      </c>
      <c r="E104" s="8">
        <v>8</v>
      </c>
      <c r="F104" s="48"/>
      <c r="G104" s="10">
        <f t="shared" si="4"/>
        <v>20941</v>
      </c>
      <c r="H104" s="10" t="str">
        <f t="shared" si="5"/>
        <v>51CD</v>
      </c>
    </row>
    <row r="105" spans="1:8">
      <c r="A105" s="48"/>
      <c r="B105" s="8"/>
      <c r="C105" s="8" t="s">
        <v>211</v>
      </c>
      <c r="D105" s="31"/>
      <c r="E105" s="8">
        <v>1</v>
      </c>
      <c r="F105" s="48"/>
      <c r="G105" s="10">
        <f t="shared" si="4"/>
        <v>20949</v>
      </c>
      <c r="H105" s="10" t="str">
        <f t="shared" si="5"/>
        <v>51D5</v>
      </c>
    </row>
    <row r="106" spans="1:8">
      <c r="A106" s="48"/>
      <c r="B106" s="8"/>
      <c r="C106" s="8" t="s">
        <v>212</v>
      </c>
      <c r="D106" s="31"/>
      <c r="E106" s="8">
        <v>1</v>
      </c>
      <c r="F106" s="48"/>
      <c r="G106" s="10">
        <f t="shared" si="4"/>
        <v>20950</v>
      </c>
      <c r="H106" s="10" t="str">
        <f t="shared" si="5"/>
        <v>51D6</v>
      </c>
    </row>
    <row r="107" spans="1:8">
      <c r="A107" s="50" t="s">
        <v>297</v>
      </c>
      <c r="B107" s="51"/>
      <c r="C107" s="51"/>
      <c r="D107" s="51"/>
      <c r="E107" s="51"/>
      <c r="F107" s="51"/>
      <c r="G107" s="51"/>
      <c r="H107" s="52"/>
    </row>
    <row r="108" spans="1:8">
      <c r="A108" s="58" t="s">
        <v>298</v>
      </c>
      <c r="B108" s="28" t="s">
        <v>299</v>
      </c>
      <c r="C108" s="28" t="s">
        <v>300</v>
      </c>
      <c r="D108" s="28"/>
      <c r="E108" s="28">
        <v>1</v>
      </c>
      <c r="F108" s="58" t="s">
        <v>301</v>
      </c>
      <c r="G108" s="27">
        <v>20951</v>
      </c>
      <c r="H108" s="27" t="str">
        <f t="shared" ref="H108:H110" si="6">DEC2HEX(G108)</f>
        <v>51D7</v>
      </c>
    </row>
    <row r="109" spans="1:8">
      <c r="A109" s="58"/>
      <c r="B109" s="28" t="s">
        <v>302</v>
      </c>
      <c r="C109" s="28" t="s">
        <v>0</v>
      </c>
      <c r="D109" s="28" t="s">
        <v>11</v>
      </c>
      <c r="E109" s="28">
        <v>16</v>
      </c>
      <c r="F109" s="58"/>
      <c r="G109" s="27">
        <f t="shared" ref="G109:G110" si="7">G108+E108</f>
        <v>20952</v>
      </c>
      <c r="H109" s="27" t="str">
        <f t="shared" si="6"/>
        <v>51D8</v>
      </c>
    </row>
    <row r="110" spans="1:8">
      <c r="A110" s="58"/>
      <c r="B110" s="28"/>
      <c r="C110" s="28" t="s">
        <v>303</v>
      </c>
      <c r="D110" s="28"/>
      <c r="E110" s="28">
        <v>1</v>
      </c>
      <c r="F110" s="58"/>
      <c r="G110" s="27">
        <f t="shared" si="7"/>
        <v>20968</v>
      </c>
      <c r="H110" s="27" t="str">
        <f t="shared" si="6"/>
        <v>51E8</v>
      </c>
    </row>
    <row r="111" spans="1:8">
      <c r="A111" s="48" t="s">
        <v>304</v>
      </c>
      <c r="B111" s="8" t="s">
        <v>305</v>
      </c>
      <c r="C111" s="8" t="s">
        <v>300</v>
      </c>
      <c r="D111" s="8"/>
      <c r="E111" s="8">
        <v>1</v>
      </c>
      <c r="F111" s="61" t="s">
        <v>301</v>
      </c>
      <c r="G111" s="10">
        <f t="shared" ref="G111:G114" si="8">G110+E110</f>
        <v>20969</v>
      </c>
      <c r="H111" s="10" t="str">
        <f t="shared" ref="H111:H114" si="9">DEC2HEX(G111)</f>
        <v>51E9</v>
      </c>
    </row>
    <row r="112" spans="1:8">
      <c r="A112" s="48"/>
      <c r="B112" s="8" t="s">
        <v>306</v>
      </c>
      <c r="C112" s="8" t="s">
        <v>0</v>
      </c>
      <c r="D112" s="31" t="s">
        <v>11</v>
      </c>
      <c r="E112" s="8">
        <v>16</v>
      </c>
      <c r="F112" s="61"/>
      <c r="G112" s="10">
        <f t="shared" si="8"/>
        <v>20970</v>
      </c>
      <c r="H112" s="10" t="str">
        <f t="shared" si="9"/>
        <v>51EA</v>
      </c>
    </row>
    <row r="113" spans="1:8">
      <c r="A113" s="48"/>
      <c r="B113" s="8"/>
      <c r="C113" s="8" t="s">
        <v>303</v>
      </c>
      <c r="D113" s="31"/>
      <c r="E113" s="8">
        <v>1</v>
      </c>
      <c r="F113" s="61"/>
      <c r="G113" s="10">
        <f t="shared" si="8"/>
        <v>20986</v>
      </c>
      <c r="H113" s="10" t="str">
        <f t="shared" si="9"/>
        <v>51FA</v>
      </c>
    </row>
    <row r="114" spans="1:8">
      <c r="F114" s="14">
        <v>507</v>
      </c>
      <c r="G114" s="15">
        <f t="shared" si="8"/>
        <v>20987</v>
      </c>
      <c r="H114" s="15" t="str">
        <f t="shared" si="9"/>
        <v>51FB</v>
      </c>
    </row>
  </sheetData>
  <mergeCells count="26">
    <mergeCell ref="A108:A110"/>
    <mergeCell ref="A111:A113"/>
    <mergeCell ref="F3:F17"/>
    <mergeCell ref="F18:F32"/>
    <mergeCell ref="F33:F47"/>
    <mergeCell ref="F48:F62"/>
    <mergeCell ref="F63:F77"/>
    <mergeCell ref="F79:F85"/>
    <mergeCell ref="F86:F92"/>
    <mergeCell ref="F93:F99"/>
    <mergeCell ref="F100:F106"/>
    <mergeCell ref="F108:F110"/>
    <mergeCell ref="F111:F113"/>
    <mergeCell ref="E1:F1"/>
    <mergeCell ref="A2:H2"/>
    <mergeCell ref="A78:H78"/>
    <mergeCell ref="A107:H107"/>
    <mergeCell ref="A3:A17"/>
    <mergeCell ref="A18:A32"/>
    <mergeCell ref="A33:A47"/>
    <mergeCell ref="A48:A62"/>
    <mergeCell ref="A63:A77"/>
    <mergeCell ref="A79:A85"/>
    <mergeCell ref="A86:A92"/>
    <mergeCell ref="A93:A99"/>
    <mergeCell ref="A100:A106"/>
  </mergeCells>
  <phoneticPr fontId="6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C23" sqref="C23"/>
    </sheetView>
  </sheetViews>
  <sheetFormatPr defaultColWidth="9" defaultRowHeight="13.5"/>
  <cols>
    <col min="1" max="1" width="20.5" customWidth="1"/>
    <col min="2" max="2" width="44.875" customWidth="1"/>
    <col min="3" max="3" width="36.375" customWidth="1"/>
    <col min="4" max="4" width="19.875" customWidth="1"/>
    <col min="7" max="7" width="12.75" customWidth="1"/>
    <col min="8" max="8" width="14.375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37" t="s">
        <v>4</v>
      </c>
      <c r="F1" s="38"/>
      <c r="G1" s="3" t="s">
        <v>5</v>
      </c>
      <c r="H1" s="3" t="s">
        <v>6</v>
      </c>
    </row>
    <row r="2" spans="1:8">
      <c r="A2" s="50" t="s">
        <v>307</v>
      </c>
      <c r="B2" s="51"/>
      <c r="C2" s="51"/>
      <c r="D2" s="51"/>
      <c r="E2" s="51"/>
      <c r="F2" s="51"/>
      <c r="G2" s="51"/>
      <c r="H2" s="52"/>
    </row>
    <row r="3" spans="1:8">
      <c r="A3" s="7" t="s">
        <v>308</v>
      </c>
      <c r="B3" s="8"/>
      <c r="C3" s="7" t="s">
        <v>309</v>
      </c>
      <c r="D3" s="7"/>
      <c r="E3" s="9">
        <v>1</v>
      </c>
      <c r="F3" s="54" t="s">
        <v>310</v>
      </c>
      <c r="G3" s="7">
        <v>24576</v>
      </c>
      <c r="H3" s="10" t="str">
        <f>DEC2HEX(G3)</f>
        <v>6000</v>
      </c>
    </row>
    <row r="4" spans="1:8">
      <c r="A4" s="7" t="s">
        <v>311</v>
      </c>
      <c r="B4" s="8"/>
      <c r="C4" s="7" t="s">
        <v>312</v>
      </c>
      <c r="D4" s="7"/>
      <c r="E4" s="9">
        <v>1</v>
      </c>
      <c r="F4" s="55"/>
      <c r="G4" s="7">
        <v>24577</v>
      </c>
      <c r="H4" s="10" t="str">
        <f t="shared" ref="H4:H7" si="0">DEC2HEX(G4)</f>
        <v>6001</v>
      </c>
    </row>
    <row r="5" spans="1:8">
      <c r="A5" s="7" t="s">
        <v>313</v>
      </c>
      <c r="B5" s="8"/>
      <c r="C5" s="7" t="s">
        <v>312</v>
      </c>
      <c r="D5" s="7"/>
      <c r="E5" s="9">
        <v>1</v>
      </c>
      <c r="F5" s="55"/>
      <c r="G5" s="7">
        <v>24578</v>
      </c>
      <c r="H5" s="10" t="str">
        <f t="shared" si="0"/>
        <v>6002</v>
      </c>
    </row>
    <row r="6" spans="1:8">
      <c r="A6" s="7" t="s">
        <v>314</v>
      </c>
      <c r="B6" s="8"/>
      <c r="C6" s="7" t="s">
        <v>312</v>
      </c>
      <c r="D6" s="7"/>
      <c r="E6" s="9">
        <v>1</v>
      </c>
      <c r="F6" s="55"/>
      <c r="G6" s="7">
        <v>24579</v>
      </c>
      <c r="H6" s="10" t="str">
        <f t="shared" si="0"/>
        <v>6003</v>
      </c>
    </row>
    <row r="7" spans="1:8">
      <c r="A7" s="7" t="s">
        <v>315</v>
      </c>
      <c r="B7" s="8"/>
      <c r="C7" s="7" t="s">
        <v>312</v>
      </c>
      <c r="D7" s="7"/>
      <c r="E7" s="9">
        <v>1</v>
      </c>
      <c r="F7" s="55"/>
      <c r="G7" s="7">
        <v>24580</v>
      </c>
      <c r="H7" s="10" t="str">
        <f t="shared" si="0"/>
        <v>6004</v>
      </c>
    </row>
    <row r="8" spans="1:8">
      <c r="A8" s="11" t="s">
        <v>316</v>
      </c>
      <c r="B8" s="11"/>
      <c r="C8" s="11"/>
      <c r="D8" s="11"/>
      <c r="E8" s="11"/>
      <c r="F8" s="55"/>
      <c r="G8" s="7"/>
      <c r="H8" s="11"/>
    </row>
    <row r="9" spans="1:8">
      <c r="A9" s="7" t="s">
        <v>317</v>
      </c>
      <c r="B9" s="8"/>
      <c r="C9" s="7" t="s">
        <v>312</v>
      </c>
      <c r="D9" s="7"/>
      <c r="E9" s="10">
        <v>1</v>
      </c>
      <c r="F9" s="56"/>
      <c r="G9" s="7">
        <v>24623</v>
      </c>
      <c r="H9" s="10" t="str">
        <f>DEC2HEX(G9)</f>
        <v>602F</v>
      </c>
    </row>
    <row r="10" spans="1:8">
      <c r="G10" s="16">
        <v>24624</v>
      </c>
      <c r="H10" s="17" t="str">
        <f>DEC2HEX(G10)</f>
        <v>6030</v>
      </c>
    </row>
    <row r="11" spans="1:8">
      <c r="H11" s="18"/>
    </row>
  </sheetData>
  <mergeCells count="3">
    <mergeCell ref="E1:F1"/>
    <mergeCell ref="A2:H2"/>
    <mergeCell ref="F3:F9"/>
  </mergeCells>
  <phoneticPr fontId="6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A2" sqref="A2:H2"/>
    </sheetView>
  </sheetViews>
  <sheetFormatPr defaultColWidth="9" defaultRowHeight="13.5"/>
  <cols>
    <col min="1" max="1" width="20.5" customWidth="1"/>
    <col min="2" max="2" width="44.875" customWidth="1"/>
    <col min="3" max="3" width="36.375" customWidth="1"/>
    <col min="4" max="4" width="19.625" customWidth="1"/>
    <col min="7" max="7" width="12.75" customWidth="1"/>
    <col min="8" max="8" width="14.375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37" t="s">
        <v>4</v>
      </c>
      <c r="F1" s="38"/>
      <c r="G1" s="3" t="s">
        <v>5</v>
      </c>
      <c r="H1" s="3" t="s">
        <v>6</v>
      </c>
    </row>
    <row r="2" spans="1:8">
      <c r="A2" s="50" t="s">
        <v>318</v>
      </c>
      <c r="B2" s="51"/>
      <c r="C2" s="51"/>
      <c r="D2" s="51"/>
      <c r="E2" s="51"/>
      <c r="F2" s="51"/>
      <c r="G2" s="51"/>
      <c r="H2" s="52"/>
    </row>
    <row r="3" spans="1:8">
      <c r="A3" s="7"/>
      <c r="B3" s="8"/>
      <c r="C3" s="7" t="s">
        <v>319</v>
      </c>
      <c r="D3" s="7" t="s">
        <v>104</v>
      </c>
      <c r="E3" s="9">
        <v>1</v>
      </c>
      <c r="F3" s="54">
        <v>720</v>
      </c>
      <c r="G3" s="7">
        <v>28672</v>
      </c>
      <c r="H3" s="10" t="str">
        <f t="shared" ref="H3:H9" si="0">DEC2HEX(G3)</f>
        <v>7000</v>
      </c>
    </row>
    <row r="4" spans="1:8">
      <c r="A4" s="7"/>
      <c r="B4" s="8"/>
      <c r="C4" s="7" t="s">
        <v>320</v>
      </c>
      <c r="D4" s="7" t="s">
        <v>104</v>
      </c>
      <c r="E4" s="9">
        <v>1</v>
      </c>
      <c r="F4" s="55"/>
      <c r="G4" s="7">
        <v>28673</v>
      </c>
      <c r="H4" s="10" t="str">
        <f t="shared" si="0"/>
        <v>7001</v>
      </c>
    </row>
    <row r="5" spans="1:8">
      <c r="A5" s="7"/>
      <c r="B5" s="8"/>
      <c r="C5" s="7" t="s">
        <v>321</v>
      </c>
      <c r="D5" s="7" t="s">
        <v>104</v>
      </c>
      <c r="E5" s="9"/>
      <c r="F5" s="55"/>
      <c r="G5" s="7"/>
      <c r="H5" s="10"/>
    </row>
    <row r="6" spans="1:8">
      <c r="A6" s="7"/>
      <c r="B6" s="8"/>
      <c r="C6" s="7" t="s">
        <v>322</v>
      </c>
      <c r="D6" s="7" t="s">
        <v>104</v>
      </c>
      <c r="E6" s="9">
        <v>1</v>
      </c>
      <c r="F6" s="55"/>
      <c r="G6" s="7">
        <v>28790</v>
      </c>
      <c r="H6" s="10" t="str">
        <f t="shared" si="0"/>
        <v>7076</v>
      </c>
    </row>
    <row r="7" spans="1:8">
      <c r="A7" s="7"/>
      <c r="B7" s="8"/>
      <c r="C7" s="7" t="s">
        <v>323</v>
      </c>
      <c r="D7" s="7" t="s">
        <v>104</v>
      </c>
      <c r="E7" s="9">
        <v>1</v>
      </c>
      <c r="F7" s="55"/>
      <c r="G7" s="7">
        <v>28791</v>
      </c>
      <c r="H7" s="10" t="str">
        <f t="shared" si="0"/>
        <v>7077</v>
      </c>
    </row>
    <row r="8" spans="1:8">
      <c r="A8" s="11"/>
      <c r="B8" s="11"/>
      <c r="C8" s="7" t="s">
        <v>324</v>
      </c>
      <c r="D8" s="7" t="s">
        <v>104</v>
      </c>
      <c r="E8" s="9">
        <v>1</v>
      </c>
      <c r="F8" s="55"/>
      <c r="G8" s="7">
        <v>28792</v>
      </c>
      <c r="H8" s="10" t="str">
        <f t="shared" si="0"/>
        <v>7078</v>
      </c>
    </row>
    <row r="9" spans="1:8">
      <c r="A9" s="7"/>
      <c r="B9" s="8"/>
      <c r="C9" s="7" t="s">
        <v>325</v>
      </c>
      <c r="D9" s="7" t="s">
        <v>104</v>
      </c>
      <c r="E9" s="9">
        <v>1</v>
      </c>
      <c r="F9" s="55"/>
      <c r="G9" s="7">
        <v>28793</v>
      </c>
      <c r="H9" s="10" t="str">
        <f t="shared" si="0"/>
        <v>7079</v>
      </c>
    </row>
    <row r="10" spans="1:8">
      <c r="A10" s="8"/>
      <c r="B10" s="8"/>
      <c r="C10" s="7" t="s">
        <v>321</v>
      </c>
      <c r="D10" s="7"/>
      <c r="E10" s="9">
        <v>1</v>
      </c>
      <c r="F10" s="55"/>
      <c r="G10" s="12"/>
      <c r="H10" s="13"/>
    </row>
    <row r="11" spans="1:8">
      <c r="A11" s="8"/>
      <c r="B11" s="8"/>
      <c r="C11" s="7" t="s">
        <v>326</v>
      </c>
      <c r="D11" s="7" t="s">
        <v>104</v>
      </c>
      <c r="E11" s="9">
        <v>1</v>
      </c>
      <c r="F11" s="55"/>
      <c r="G11" s="8">
        <v>28910</v>
      </c>
      <c r="H11" s="10" t="str">
        <f t="shared" ref="H11:H14" si="1">DEC2HEX(G11)</f>
        <v>70EE</v>
      </c>
    </row>
    <row r="12" spans="1:8">
      <c r="A12" s="8"/>
      <c r="B12" s="8"/>
      <c r="C12" s="7" t="s">
        <v>327</v>
      </c>
      <c r="D12" s="7" t="s">
        <v>104</v>
      </c>
      <c r="E12" s="9">
        <v>1</v>
      </c>
      <c r="F12" s="55"/>
      <c r="G12" s="8">
        <v>28911</v>
      </c>
      <c r="H12" s="10" t="str">
        <f t="shared" si="1"/>
        <v>70EF</v>
      </c>
    </row>
    <row r="13" spans="1:8">
      <c r="A13" s="8"/>
      <c r="B13" s="8"/>
      <c r="C13" s="7" t="s">
        <v>328</v>
      </c>
      <c r="D13" s="7" t="s">
        <v>104</v>
      </c>
      <c r="E13" s="9">
        <v>1</v>
      </c>
      <c r="F13" s="55"/>
      <c r="G13" s="8">
        <v>28912</v>
      </c>
      <c r="H13" s="10" t="str">
        <f t="shared" si="1"/>
        <v>70F0</v>
      </c>
    </row>
    <row r="14" spans="1:8">
      <c r="A14" s="8"/>
      <c r="B14" s="8"/>
      <c r="C14" s="7" t="s">
        <v>329</v>
      </c>
      <c r="D14" s="7" t="s">
        <v>104</v>
      </c>
      <c r="E14" s="9">
        <v>1</v>
      </c>
      <c r="F14" s="55"/>
      <c r="G14" s="8">
        <v>28913</v>
      </c>
      <c r="H14" s="10" t="str">
        <f t="shared" si="1"/>
        <v>70F1</v>
      </c>
    </row>
    <row r="15" spans="1:8">
      <c r="A15" s="8"/>
      <c r="B15" s="8"/>
      <c r="C15" s="7" t="s">
        <v>321</v>
      </c>
      <c r="D15" s="7"/>
      <c r="E15" s="9">
        <v>1</v>
      </c>
      <c r="F15" s="55"/>
      <c r="G15" s="8"/>
      <c r="H15" s="8"/>
    </row>
    <row r="16" spans="1:8">
      <c r="A16" s="8"/>
      <c r="B16" s="8"/>
      <c r="C16" s="7" t="s">
        <v>330</v>
      </c>
      <c r="D16" s="7" t="s">
        <v>104</v>
      </c>
      <c r="E16" s="9">
        <v>1</v>
      </c>
      <c r="F16" s="55"/>
      <c r="G16" s="8">
        <v>29030</v>
      </c>
      <c r="H16" s="10" t="str">
        <f t="shared" ref="H16:H19" si="2">DEC2HEX(G16)</f>
        <v>7166</v>
      </c>
    </row>
    <row r="17" spans="1:8">
      <c r="A17" s="8"/>
      <c r="B17" s="8"/>
      <c r="C17" s="7" t="s">
        <v>331</v>
      </c>
      <c r="D17" s="7" t="s">
        <v>104</v>
      </c>
      <c r="E17" s="9">
        <v>1</v>
      </c>
      <c r="F17" s="55"/>
      <c r="G17" s="8">
        <v>29031</v>
      </c>
      <c r="H17" s="10" t="str">
        <f t="shared" si="2"/>
        <v>7167</v>
      </c>
    </row>
    <row r="18" spans="1:8">
      <c r="A18" s="8"/>
      <c r="B18" s="8"/>
      <c r="C18" s="7" t="s">
        <v>332</v>
      </c>
      <c r="D18" s="7" t="s">
        <v>333</v>
      </c>
      <c r="E18" s="9">
        <v>1</v>
      </c>
      <c r="F18" s="55"/>
      <c r="G18" s="8">
        <v>29032</v>
      </c>
      <c r="H18" s="10" t="str">
        <f t="shared" si="2"/>
        <v>7168</v>
      </c>
    </row>
    <row r="19" spans="1:8">
      <c r="A19" s="8"/>
      <c r="B19" s="8"/>
      <c r="C19" s="7" t="s">
        <v>334</v>
      </c>
      <c r="D19" s="7" t="s">
        <v>333</v>
      </c>
      <c r="E19" s="9">
        <v>1</v>
      </c>
      <c r="F19" s="55"/>
      <c r="G19" s="8">
        <v>29033</v>
      </c>
      <c r="H19" s="10" t="str">
        <f t="shared" si="2"/>
        <v>7169</v>
      </c>
    </row>
    <row r="20" spans="1:8">
      <c r="A20" s="8"/>
      <c r="B20" s="8"/>
      <c r="C20" s="7" t="s">
        <v>321</v>
      </c>
      <c r="D20" s="7"/>
      <c r="E20" s="9">
        <v>1</v>
      </c>
      <c r="F20" s="55"/>
      <c r="G20" s="8"/>
      <c r="H20" s="8"/>
    </row>
    <row r="21" spans="1:8">
      <c r="A21" s="8"/>
      <c r="B21" s="8"/>
      <c r="C21" s="7" t="s">
        <v>335</v>
      </c>
      <c r="D21" s="7" t="s">
        <v>333</v>
      </c>
      <c r="E21" s="9">
        <v>1</v>
      </c>
      <c r="F21" s="55"/>
      <c r="G21" s="8">
        <v>29150</v>
      </c>
      <c r="H21" s="10" t="str">
        <f t="shared" ref="H21:H24" si="3">DEC2HEX(G21)</f>
        <v>71DE</v>
      </c>
    </row>
    <row r="22" spans="1:8">
      <c r="A22" s="8"/>
      <c r="B22" s="8"/>
      <c r="C22" s="7" t="s">
        <v>336</v>
      </c>
      <c r="D22" s="7" t="s">
        <v>333</v>
      </c>
      <c r="E22" s="9">
        <v>1</v>
      </c>
      <c r="F22" s="55"/>
      <c r="G22" s="8">
        <v>29151</v>
      </c>
      <c r="H22" s="10" t="str">
        <f t="shared" si="3"/>
        <v>71DF</v>
      </c>
    </row>
    <row r="23" spans="1:8">
      <c r="A23" s="8"/>
      <c r="B23" s="8"/>
      <c r="C23" s="7" t="s">
        <v>337</v>
      </c>
      <c r="D23" s="7" t="s">
        <v>333</v>
      </c>
      <c r="E23" s="9">
        <v>1</v>
      </c>
      <c r="F23" s="55"/>
      <c r="G23" s="8">
        <v>29152</v>
      </c>
      <c r="H23" s="10" t="str">
        <f t="shared" si="3"/>
        <v>71E0</v>
      </c>
    </row>
    <row r="24" spans="1:8">
      <c r="A24" s="8"/>
      <c r="B24" s="8"/>
      <c r="C24" s="7" t="s">
        <v>338</v>
      </c>
      <c r="D24" s="7" t="s">
        <v>333</v>
      </c>
      <c r="E24" s="9">
        <v>1</v>
      </c>
      <c r="F24" s="55"/>
      <c r="G24" s="8">
        <v>29153</v>
      </c>
      <c r="H24" s="10" t="str">
        <f t="shared" si="3"/>
        <v>71E1</v>
      </c>
    </row>
    <row r="25" spans="1:8">
      <c r="A25" s="8"/>
      <c r="B25" s="8"/>
      <c r="C25" s="7" t="s">
        <v>321</v>
      </c>
      <c r="D25" s="7"/>
      <c r="E25" s="9">
        <v>1</v>
      </c>
      <c r="F25" s="55"/>
      <c r="G25" s="8"/>
      <c r="H25" s="8"/>
    </row>
    <row r="26" spans="1:8">
      <c r="A26" s="8"/>
      <c r="B26" s="8"/>
      <c r="C26" s="7" t="s">
        <v>339</v>
      </c>
      <c r="D26" s="7" t="s">
        <v>333</v>
      </c>
      <c r="E26" s="9">
        <v>1</v>
      </c>
      <c r="F26" s="55"/>
      <c r="G26" s="8">
        <v>29270</v>
      </c>
      <c r="H26" s="10" t="str">
        <f t="shared" ref="H26:H29" si="4">DEC2HEX(G26)</f>
        <v>7256</v>
      </c>
    </row>
    <row r="27" spans="1:8">
      <c r="A27" s="8"/>
      <c r="B27" s="8"/>
      <c r="C27" s="7" t="s">
        <v>340</v>
      </c>
      <c r="D27" s="7" t="s">
        <v>333</v>
      </c>
      <c r="E27" s="9">
        <v>1</v>
      </c>
      <c r="F27" s="55"/>
      <c r="G27" s="8">
        <v>29271</v>
      </c>
      <c r="H27" s="10" t="str">
        <f t="shared" si="4"/>
        <v>7257</v>
      </c>
    </row>
    <row r="28" spans="1:8">
      <c r="A28" s="8"/>
      <c r="B28" s="8"/>
      <c r="C28" s="7" t="s">
        <v>341</v>
      </c>
      <c r="D28" s="7" t="s">
        <v>333</v>
      </c>
      <c r="E28" s="9">
        <v>1</v>
      </c>
      <c r="F28" s="55"/>
      <c r="G28" s="8">
        <v>29272</v>
      </c>
      <c r="H28" s="10" t="str">
        <f t="shared" si="4"/>
        <v>7258</v>
      </c>
    </row>
    <row r="29" spans="1:8">
      <c r="A29" s="8"/>
      <c r="B29" s="8"/>
      <c r="C29" s="7" t="s">
        <v>342</v>
      </c>
      <c r="D29" s="7" t="s">
        <v>333</v>
      </c>
      <c r="E29" s="9">
        <v>1</v>
      </c>
      <c r="F29" s="55"/>
      <c r="G29" s="8">
        <v>29273</v>
      </c>
      <c r="H29" s="10" t="str">
        <f t="shared" si="4"/>
        <v>7259</v>
      </c>
    </row>
    <row r="30" spans="1:8">
      <c r="A30" s="8"/>
      <c r="B30" s="8"/>
      <c r="C30" s="7" t="s">
        <v>321</v>
      </c>
      <c r="D30" s="7"/>
      <c r="E30" s="9">
        <v>1</v>
      </c>
      <c r="F30" s="55"/>
      <c r="G30" s="8"/>
      <c r="H30" s="8"/>
    </row>
    <row r="31" spans="1:8">
      <c r="A31" s="8"/>
      <c r="B31" s="8"/>
      <c r="C31" s="7" t="s">
        <v>343</v>
      </c>
      <c r="D31" s="7" t="s">
        <v>333</v>
      </c>
      <c r="E31" s="9">
        <v>1</v>
      </c>
      <c r="F31" s="55"/>
      <c r="G31" s="8">
        <v>29390</v>
      </c>
      <c r="H31" s="10" t="str">
        <f t="shared" ref="H31:H33" si="5">DEC2HEX(G31)</f>
        <v>72CE</v>
      </c>
    </row>
    <row r="32" spans="1:8">
      <c r="A32" s="8"/>
      <c r="B32" s="8"/>
      <c r="C32" s="7" t="s">
        <v>344</v>
      </c>
      <c r="D32" s="7" t="s">
        <v>333</v>
      </c>
      <c r="E32" s="9">
        <v>1</v>
      </c>
      <c r="F32" s="56"/>
      <c r="G32" s="8">
        <v>29391</v>
      </c>
      <c r="H32" s="10" t="str">
        <f t="shared" si="5"/>
        <v>72CF</v>
      </c>
    </row>
    <row r="33" spans="7:8">
      <c r="G33" s="14">
        <v>29392</v>
      </c>
      <c r="H33" s="15" t="str">
        <f t="shared" si="5"/>
        <v>72D0</v>
      </c>
    </row>
  </sheetData>
  <mergeCells count="3">
    <mergeCell ref="E1:F1"/>
    <mergeCell ref="A2:H2"/>
    <mergeCell ref="F3:F32"/>
  </mergeCells>
  <phoneticPr fontId="6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2"/>
  <sheetViews>
    <sheetView topLeftCell="A7" workbookViewId="0">
      <selection activeCell="D9" sqref="D9"/>
    </sheetView>
  </sheetViews>
  <sheetFormatPr defaultColWidth="9" defaultRowHeight="13.5"/>
  <cols>
    <col min="1" max="1" width="13.125" customWidth="1"/>
    <col min="2" max="2" width="14.375" customWidth="1"/>
    <col min="3" max="3" width="15.25" customWidth="1"/>
    <col min="4" max="4" width="16.5" customWidth="1"/>
    <col min="5" max="5" width="15.375" customWidth="1"/>
    <col min="6" max="6" width="14.625" customWidth="1"/>
  </cols>
  <sheetData>
    <row r="1" spans="1:9" ht="24">
      <c r="A1" s="1" t="s">
        <v>0</v>
      </c>
      <c r="B1" s="1" t="s">
        <v>1</v>
      </c>
      <c r="C1" s="1" t="s">
        <v>2</v>
      </c>
      <c r="D1" s="2" t="s">
        <v>3</v>
      </c>
      <c r="E1" s="37" t="s">
        <v>4</v>
      </c>
      <c r="F1" s="38"/>
      <c r="G1" s="3" t="s">
        <v>5</v>
      </c>
      <c r="H1" s="3" t="s">
        <v>6</v>
      </c>
    </row>
    <row r="2" spans="1:9">
      <c r="A2" s="50" t="s">
        <v>345</v>
      </c>
      <c r="B2" s="51"/>
      <c r="C2" s="51"/>
      <c r="D2" s="51"/>
      <c r="E2" s="51"/>
      <c r="F2" s="51"/>
      <c r="G2" s="51"/>
      <c r="H2" s="52"/>
    </row>
    <row r="3" spans="1:9">
      <c r="A3" s="4" t="s">
        <v>346</v>
      </c>
      <c r="B3" s="4"/>
      <c r="C3" s="4" t="s">
        <v>347</v>
      </c>
      <c r="D3" s="4"/>
      <c r="E3" s="4">
        <v>1</v>
      </c>
      <c r="F3" s="4">
        <v>1</v>
      </c>
      <c r="G3" s="4">
        <v>32768</v>
      </c>
      <c r="H3" s="4">
        <v>8000</v>
      </c>
    </row>
    <row r="4" spans="1:9">
      <c r="A4" s="4" t="s">
        <v>348</v>
      </c>
      <c r="B4" s="4"/>
      <c r="C4" s="4" t="s">
        <v>349</v>
      </c>
      <c r="D4" s="4"/>
      <c r="E4" s="4">
        <v>1</v>
      </c>
      <c r="F4" s="62">
        <v>25</v>
      </c>
      <c r="G4" s="4">
        <f t="shared" ref="G4:G22" si="0">G3+E3</f>
        <v>32769</v>
      </c>
      <c r="H4" s="4" t="str">
        <f t="shared" ref="H4:H7" si="1">DEC2HEX(G4)</f>
        <v>8001</v>
      </c>
    </row>
    <row r="5" spans="1:9">
      <c r="A5" s="4" t="s">
        <v>350</v>
      </c>
      <c r="B5" s="4"/>
      <c r="C5" s="4"/>
      <c r="D5" s="4"/>
      <c r="E5" s="4">
        <v>1</v>
      </c>
      <c r="F5" s="63"/>
      <c r="G5" s="4">
        <f t="shared" si="0"/>
        <v>32770</v>
      </c>
      <c r="H5" s="4" t="str">
        <f t="shared" si="1"/>
        <v>8002</v>
      </c>
    </row>
    <row r="6" spans="1:9" ht="27">
      <c r="A6" s="62" t="s">
        <v>351</v>
      </c>
      <c r="B6" s="4"/>
      <c r="C6" s="4" t="s">
        <v>352</v>
      </c>
      <c r="D6" s="4" t="s">
        <v>353</v>
      </c>
      <c r="E6" s="4">
        <v>1</v>
      </c>
      <c r="F6" s="63"/>
      <c r="G6" s="4">
        <f t="shared" si="0"/>
        <v>32771</v>
      </c>
      <c r="H6" s="4" t="str">
        <f t="shared" si="1"/>
        <v>8003</v>
      </c>
    </row>
    <row r="7" spans="1:9" ht="27">
      <c r="A7" s="63"/>
      <c r="B7" s="4"/>
      <c r="C7" s="4" t="s">
        <v>354</v>
      </c>
      <c r="D7" s="4" t="s">
        <v>355</v>
      </c>
      <c r="E7" s="4">
        <v>1</v>
      </c>
      <c r="F7" s="63"/>
      <c r="G7" s="4">
        <f t="shared" si="0"/>
        <v>32772</v>
      </c>
      <c r="H7" s="4" t="str">
        <f t="shared" si="1"/>
        <v>8004</v>
      </c>
    </row>
    <row r="8" spans="1:9" ht="26.1" customHeight="1">
      <c r="A8" s="64"/>
      <c r="B8" s="4"/>
      <c r="C8" s="4" t="s">
        <v>356</v>
      </c>
      <c r="D8" s="4" t="s">
        <v>357</v>
      </c>
      <c r="E8" s="4">
        <v>1</v>
      </c>
      <c r="F8" s="63"/>
      <c r="G8" s="4">
        <f t="shared" si="0"/>
        <v>32773</v>
      </c>
      <c r="H8" s="4" t="str">
        <f t="shared" ref="H8:H22" si="2">DEC2HEX(G8)</f>
        <v>8005</v>
      </c>
    </row>
    <row r="9" spans="1:9">
      <c r="A9" s="4" t="s">
        <v>358</v>
      </c>
      <c r="B9" s="4"/>
      <c r="C9" s="5"/>
      <c r="D9" s="4"/>
      <c r="E9" s="4">
        <v>1</v>
      </c>
      <c r="F9" s="63"/>
      <c r="G9" s="4">
        <f t="shared" si="0"/>
        <v>32774</v>
      </c>
      <c r="H9" s="4" t="str">
        <f t="shared" si="2"/>
        <v>8006</v>
      </c>
    </row>
    <row r="10" spans="1:9">
      <c r="A10" s="4" t="s">
        <v>359</v>
      </c>
      <c r="B10" s="4"/>
      <c r="C10" s="5"/>
      <c r="D10" s="4"/>
      <c r="E10" s="4">
        <v>1</v>
      </c>
      <c r="F10" s="63"/>
      <c r="G10" s="4">
        <f t="shared" si="0"/>
        <v>32775</v>
      </c>
      <c r="H10" s="4" t="str">
        <f t="shared" si="2"/>
        <v>8007</v>
      </c>
    </row>
    <row r="11" spans="1:9">
      <c r="A11" s="4" t="s">
        <v>360</v>
      </c>
      <c r="B11" s="4"/>
      <c r="C11" s="5"/>
      <c r="D11" s="4"/>
      <c r="E11" s="4">
        <v>16</v>
      </c>
      <c r="F11" s="63"/>
      <c r="G11" s="4">
        <f t="shared" si="0"/>
        <v>32776</v>
      </c>
      <c r="H11" s="4" t="str">
        <f t="shared" si="2"/>
        <v>8008</v>
      </c>
    </row>
    <row r="12" spans="1:9">
      <c r="A12" s="4" t="s">
        <v>361</v>
      </c>
      <c r="B12" s="4"/>
      <c r="C12" s="5"/>
      <c r="D12" s="4"/>
      <c r="E12" s="4">
        <v>2</v>
      </c>
      <c r="F12" s="64"/>
      <c r="G12" s="4">
        <f t="shared" si="0"/>
        <v>32792</v>
      </c>
      <c r="H12" s="4" t="str">
        <f t="shared" si="2"/>
        <v>8018</v>
      </c>
      <c r="I12" s="6"/>
    </row>
    <row r="13" spans="1:9">
      <c r="A13" s="4" t="s">
        <v>348</v>
      </c>
      <c r="B13" s="4"/>
      <c r="C13" s="4" t="s">
        <v>362</v>
      </c>
      <c r="D13" s="4"/>
      <c r="E13" s="4">
        <v>1</v>
      </c>
      <c r="F13" s="62">
        <v>25</v>
      </c>
      <c r="G13" s="4">
        <f t="shared" si="0"/>
        <v>32794</v>
      </c>
      <c r="H13" s="4" t="str">
        <f t="shared" si="2"/>
        <v>801A</v>
      </c>
    </row>
    <row r="14" spans="1:9">
      <c r="A14" s="4" t="s">
        <v>350</v>
      </c>
      <c r="B14" s="4"/>
      <c r="C14" s="4"/>
      <c r="D14" s="4"/>
      <c r="E14" s="4">
        <v>1</v>
      </c>
      <c r="F14" s="63"/>
      <c r="G14" s="4">
        <f t="shared" si="0"/>
        <v>32795</v>
      </c>
      <c r="H14" s="4" t="str">
        <f t="shared" si="2"/>
        <v>801B</v>
      </c>
    </row>
    <row r="15" spans="1:9" ht="27">
      <c r="A15" s="62" t="s">
        <v>351</v>
      </c>
      <c r="B15" s="4"/>
      <c r="C15" s="4" t="s">
        <v>352</v>
      </c>
      <c r="D15" s="4" t="s">
        <v>353</v>
      </c>
      <c r="E15" s="4">
        <v>1</v>
      </c>
      <c r="F15" s="63"/>
      <c r="G15" s="4">
        <f t="shared" si="0"/>
        <v>32796</v>
      </c>
      <c r="H15" s="4" t="str">
        <f t="shared" si="2"/>
        <v>801C</v>
      </c>
    </row>
    <row r="16" spans="1:9" ht="27">
      <c r="A16" s="63"/>
      <c r="B16" s="4"/>
      <c r="C16" s="4" t="s">
        <v>354</v>
      </c>
      <c r="D16" s="4" t="s">
        <v>355</v>
      </c>
      <c r="E16" s="4">
        <v>1</v>
      </c>
      <c r="F16" s="63"/>
      <c r="G16" s="4">
        <f t="shared" si="0"/>
        <v>32797</v>
      </c>
      <c r="H16" s="4" t="str">
        <f t="shared" si="2"/>
        <v>801D</v>
      </c>
    </row>
    <row r="17" spans="1:8" ht="27">
      <c r="A17" s="64"/>
      <c r="B17" s="4"/>
      <c r="C17" s="4" t="s">
        <v>356</v>
      </c>
      <c r="D17" s="4" t="s">
        <v>357</v>
      </c>
      <c r="E17" s="4">
        <v>1</v>
      </c>
      <c r="F17" s="63"/>
      <c r="G17" s="4">
        <f t="shared" si="0"/>
        <v>32798</v>
      </c>
      <c r="H17" s="4" t="str">
        <f t="shared" si="2"/>
        <v>801E</v>
      </c>
    </row>
    <row r="18" spans="1:8">
      <c r="A18" s="4" t="s">
        <v>358</v>
      </c>
      <c r="B18" s="4"/>
      <c r="C18" s="5"/>
      <c r="D18" s="4"/>
      <c r="E18" s="4">
        <v>1</v>
      </c>
      <c r="F18" s="63"/>
      <c r="G18" s="4">
        <f t="shared" si="0"/>
        <v>32799</v>
      </c>
      <c r="H18" s="4" t="str">
        <f t="shared" si="2"/>
        <v>801F</v>
      </c>
    </row>
    <row r="19" spans="1:8">
      <c r="A19" s="4" t="s">
        <v>359</v>
      </c>
      <c r="B19" s="4"/>
      <c r="C19" s="5"/>
      <c r="D19" s="4"/>
      <c r="E19" s="4">
        <v>1</v>
      </c>
      <c r="F19" s="63"/>
      <c r="G19" s="4">
        <f t="shared" si="0"/>
        <v>32800</v>
      </c>
      <c r="H19" s="4" t="str">
        <f t="shared" si="2"/>
        <v>8020</v>
      </c>
    </row>
    <row r="20" spans="1:8">
      <c r="A20" s="4" t="s">
        <v>360</v>
      </c>
      <c r="B20" s="4"/>
      <c r="C20" s="5"/>
      <c r="D20" s="4"/>
      <c r="E20" s="4">
        <v>16</v>
      </c>
      <c r="F20" s="63"/>
      <c r="G20" s="4">
        <f t="shared" si="0"/>
        <v>32801</v>
      </c>
      <c r="H20" s="4" t="str">
        <f t="shared" si="2"/>
        <v>8021</v>
      </c>
    </row>
    <row r="21" spans="1:8">
      <c r="A21" s="4" t="s">
        <v>361</v>
      </c>
      <c r="B21" s="4"/>
      <c r="C21" s="5"/>
      <c r="D21" s="4"/>
      <c r="E21" s="4">
        <v>2</v>
      </c>
      <c r="F21" s="64"/>
      <c r="G21" s="4">
        <f t="shared" si="0"/>
        <v>32817</v>
      </c>
      <c r="H21" s="4" t="str">
        <f t="shared" si="2"/>
        <v>8031</v>
      </c>
    </row>
    <row r="22" spans="1:8">
      <c r="G22" s="4">
        <f t="shared" si="0"/>
        <v>32819</v>
      </c>
      <c r="H22" s="4" t="str">
        <f t="shared" si="2"/>
        <v>8033</v>
      </c>
    </row>
  </sheetData>
  <mergeCells count="6">
    <mergeCell ref="E1:F1"/>
    <mergeCell ref="A2:H2"/>
    <mergeCell ref="A6:A8"/>
    <mergeCell ref="A15:A17"/>
    <mergeCell ref="F4:F12"/>
    <mergeCell ref="F13:F21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基本</vt:lpstr>
      <vt:lpstr>输入</vt:lpstr>
      <vt:lpstr>插座</vt:lpstr>
      <vt:lpstr>传感器</vt:lpstr>
      <vt:lpstr>命令</vt:lpstr>
      <vt:lpstr>图形</vt:lpstr>
      <vt:lpstr>日志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can-pdu</cp:lastModifiedBy>
  <dcterms:created xsi:type="dcterms:W3CDTF">2017-02-24T00:24:00Z</dcterms:created>
  <dcterms:modified xsi:type="dcterms:W3CDTF">2018-03-01T09:36:17Z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